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CodeRepositories\eps-us\InputData\indst\BPoIFUfE\"/>
    </mc:Choice>
  </mc:AlternateContent>
  <xr:revisionPtr revIDLastSave="0" documentId="13_ncr:1_{DC0A7A94-FD45-44C4-A160-033BF1EB303A}" xr6:coauthVersionLast="46" xr6:coauthVersionMax="46" xr10:uidLastSave="{00000000-0000-0000-0000-000000000000}"/>
  <bookViews>
    <workbookView xWindow="2430" yWindow="285" windowWidth="24615" windowHeight="14610" xr2:uid="{00000000-000D-0000-FFFF-FFFF00000000}"/>
  </bookViews>
  <sheets>
    <sheet name="About" sheetId="1" r:id="rId1"/>
    <sheet name="AEO T11 Petroleum" sheetId="41" r:id="rId2"/>
    <sheet name="AEO T24 Refining" sheetId="29" r:id="rId3"/>
    <sheet name="AEO T25 Food" sheetId="30" r:id="rId4"/>
    <sheet name="AEO T26 Paper" sheetId="31" r:id="rId5"/>
    <sheet name="AEO T27 Chemicals" sheetId="32" r:id="rId6"/>
    <sheet name="AEO T28 Glass" sheetId="33" r:id="rId7"/>
    <sheet name="AEO T29 Cement" sheetId="34" r:id="rId8"/>
    <sheet name="AEO T30 Steel" sheetId="35" r:id="rId9"/>
    <sheet name="AEO T31 Aluminum" sheetId="36" r:id="rId10"/>
    <sheet name="AEO T32 Metal Prdcts" sheetId="37" r:id="rId11"/>
    <sheet name="AEO T33 Other Mfg" sheetId="38" r:id="rId12"/>
    <sheet name="AEO T34 Non-Mfg" sheetId="39" r:id="rId13"/>
    <sheet name="AEO T36 Pipelines" sheetId="40" r:id="rId14"/>
    <sheet name="AEO T72 Conversion Factors" sheetId="26" r:id="rId15"/>
    <sheet name="BPoIFUfE-electricity" sheetId="15" r:id="rId16"/>
    <sheet name="BPoIFUfE-coal" sheetId="16" r:id="rId17"/>
    <sheet name="BPoIFUfE-natural-gas" sheetId="17" r:id="rId18"/>
    <sheet name="BPoIFUfE-biomass" sheetId="18" r:id="rId19"/>
    <sheet name="BPoIFUfE-petroleum-diesel" sheetId="19" r:id="rId20"/>
    <sheet name="BPoIFUfE-heat" sheetId="20" r:id="rId21"/>
    <sheet name="BPoIFUfE-crude-oil" sheetId="21" r:id="rId22"/>
    <sheet name="BPoIFUfE-heavy-or-residual-oil" sheetId="22" r:id="rId23"/>
    <sheet name="BPoIFUfE-LPG-propane-or-butane" sheetId="23" r:id="rId24"/>
    <sheet name="BPoIFUfE-hydrogen" sheetId="24" r:id="rId25"/>
  </sheets>
  <externalReferences>
    <externalReference r:id="rId26"/>
  </externalReferences>
  <definedNames>
    <definedName name="gal_per_barrel">[1]About!$A$63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3" l="1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B11" i="23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AG10" i="21"/>
  <c r="B10" i="21"/>
  <c r="C10" i="17" l="1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B11" i="17"/>
  <c r="B10" i="17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B15" i="16"/>
  <c r="B1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<sst xmlns="http://schemas.openxmlformats.org/spreadsheetml/2006/main" count="2895" uniqueCount="1223">
  <si>
    <t xml:space="preserve">   Total</t>
  </si>
  <si>
    <t>Energy Information Administration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</si>
  <si>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</si>
  <si>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</si>
  <si>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</si>
  <si>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</si>
  <si>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</si>
  <si>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</si>
  <si>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</si>
  <si>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</si>
  <si>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</si>
  <si>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</si>
  <si>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</si>
  <si>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</si>
  <si>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</si>
  <si>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</si>
  <si>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</si>
  <si>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</si>
  <si>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</si>
  <si>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</si>
  <si>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</si>
  <si>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</si>
  <si>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</si>
  <si>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</si>
  <si>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</si>
  <si>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</si>
  <si>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</si>
  <si>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</si>
  <si>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</si>
  <si>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</si>
  <si>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</si>
  <si>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</si>
  <si>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</si>
  <si>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</si>
  <si>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</si>
  <si>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</si>
  <si>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</si>
  <si>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</si>
  <si>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</si>
  <si>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Sources:</t>
  </si>
  <si>
    <t>All Subscripts Except Waste Management</t>
  </si>
  <si>
    <t>Note:</t>
  </si>
  <si>
    <t xml:space="preserve"> Propane</t>
  </si>
  <si>
    <t xml:space="preserve">   Petroleum and Other Liquids Subtotal</t>
  </si>
  <si>
    <t xml:space="preserve">    Propane</t>
  </si>
  <si>
    <t xml:space="preserve">      Petroleum and Other Liquids Subtotal</t>
  </si>
  <si>
    <t xml:space="preserve">         Petroleum and Other Liquids Subtotal</t>
  </si>
  <si>
    <t xml:space="preserve">      Propane</t>
  </si>
  <si>
    <t>Table 30</t>
  </si>
  <si>
    <t>Table 28</t>
  </si>
  <si>
    <t xml:space="preserve">      Lease and Plant Fuel 2/</t>
  </si>
  <si>
    <t xml:space="preserve"> Biofuels Heat and Coproducts</t>
  </si>
  <si>
    <t xml:space="preserve">    Liquefied Petroleum Gases and Other 3/</t>
  </si>
  <si>
    <t xml:space="preserve">    Petrochemical Feedstocks</t>
  </si>
  <si>
    <t xml:space="preserve">      Total Feedstocks</t>
  </si>
  <si>
    <t>Report</t>
  </si>
  <si>
    <t>Scenario</t>
  </si>
  <si>
    <t>Reference case</t>
  </si>
  <si>
    <t>Datekey</t>
  </si>
  <si>
    <t>Release Date</t>
  </si>
  <si>
    <t>11. Petroleum and Other Liquids Supply and Disposition</t>
  </si>
  <si>
    <t>(million barrels per day, unless otherwise noted)</t>
  </si>
  <si>
    <t/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</si>
  <si>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</si>
  <si>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</si>
  <si>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</si>
  <si>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</si>
  <si>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</si>
  <si>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</si>
  <si>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</si>
  <si>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</si>
  <si>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</si>
  <si>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</si>
  <si>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</si>
  <si>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</si>
  <si>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CNV000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</si>
  <si>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</si>
  <si>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</si>
  <si>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</si>
  <si>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</si>
  <si>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</si>
  <si>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</si>
  <si>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</si>
  <si>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</si>
  <si>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</si>
  <si>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</si>
  <si>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</si>
  <si>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</si>
  <si>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</si>
  <si>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</si>
  <si>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</si>
  <si>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</si>
  <si>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</si>
  <si>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</si>
  <si>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</si>
  <si>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</si>
  <si>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</si>
  <si>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</si>
  <si>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</si>
  <si>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</si>
  <si>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</si>
  <si>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</si>
  <si>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</si>
  <si>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</si>
  <si>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</si>
  <si>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</si>
  <si>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</si>
  <si>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</si>
  <si>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</si>
  <si>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</si>
  <si>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</si>
  <si>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</si>
  <si>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</si>
  <si>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</si>
  <si>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</si>
  <si>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</si>
  <si>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</si>
  <si>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</si>
  <si>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</si>
  <si>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</si>
  <si>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</si>
  <si>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</si>
  <si>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</si>
  <si>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</si>
  <si>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</si>
  <si>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</si>
  <si>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</si>
  <si>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</si>
  <si>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</si>
  <si>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</si>
  <si>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</si>
  <si>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</si>
  <si>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</si>
  <si>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</si>
  <si>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</si>
  <si>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</si>
  <si>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</si>
  <si>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</si>
  <si>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</si>
  <si>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</si>
  <si>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</si>
  <si>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</si>
  <si>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</si>
  <si>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</si>
  <si>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</si>
  <si>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</si>
  <si>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</si>
  <si>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</si>
  <si>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</si>
  <si>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</si>
  <si>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</si>
  <si>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</si>
  <si>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</si>
  <si>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</si>
  <si>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</si>
  <si>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</si>
  <si>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</si>
  <si>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</si>
  <si>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</si>
  <si>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</si>
  <si>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</si>
  <si>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</si>
  <si>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</si>
  <si>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</si>
  <si>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</si>
  <si>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</si>
  <si>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</si>
  <si>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</si>
  <si>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</si>
  <si>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</si>
  <si>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</si>
  <si>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</si>
  <si>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</si>
  <si>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</si>
  <si>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</si>
  <si>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</si>
  <si>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</si>
  <si>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</si>
  <si>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</si>
  <si>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</si>
  <si>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</si>
  <si>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</si>
  <si>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</si>
  <si>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</si>
  <si>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</si>
  <si>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</si>
  <si>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</si>
  <si>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</si>
  <si>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</si>
  <si>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</si>
  <si>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Shipments, Energy Consumption, and Emissions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</si>
  <si>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</si>
  <si>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</si>
  <si>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</si>
  <si>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</si>
  <si>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</si>
  <si>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</si>
  <si>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</si>
  <si>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Liquefied Petroleum Gases</t>
  </si>
  <si>
    <t xml:space="preserve">    Still Gas</t>
  </si>
  <si>
    <t xml:space="preserve">      Total</t>
  </si>
  <si>
    <t xml:space="preserve">  Carbon Dioxide Emissions 4/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</si>
  <si>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</si>
  <si>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</si>
  <si>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</si>
  <si>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 xml:space="preserve">    Steam Coal 3/</t>
  </si>
  <si>
    <t>Combined Heat and Power</t>
  </si>
  <si>
    <t xml:space="preserve">  Generating Capacity (gigawatts)</t>
  </si>
  <si>
    <t xml:space="preserve">    Petroleum</t>
  </si>
  <si>
    <t xml:space="preserve">    Coal 3/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</si>
  <si>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</si>
  <si>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</si>
  <si>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</si>
  <si>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</si>
  <si>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</si>
  <si>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</si>
  <si>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</si>
  <si>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</si>
  <si>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</si>
  <si>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</si>
  <si>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</si>
  <si>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Crude Oil</t>
  </si>
  <si>
    <t>LPG/propane/butane</t>
  </si>
  <si>
    <t>Petroleum Diesel</t>
  </si>
  <si>
    <t>Heavy or Residual Oil</t>
  </si>
  <si>
    <t>TEF000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</si>
  <si>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</si>
  <si>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</si>
  <si>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</si>
  <si>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</si>
  <si>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</si>
  <si>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</si>
  <si>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</si>
  <si>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</si>
  <si>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</si>
  <si>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</si>
  <si>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</si>
  <si>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</si>
  <si>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</si>
  <si>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</si>
  <si>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</si>
  <si>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</si>
  <si>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</si>
  <si>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</si>
  <si>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</si>
  <si>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</si>
  <si>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</si>
  <si>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</si>
  <si>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</si>
  <si>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</si>
  <si>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</si>
  <si>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</si>
  <si>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</si>
  <si>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</si>
  <si>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</si>
  <si>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</si>
  <si>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</si>
  <si>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</si>
  <si>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</si>
  <si>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</si>
  <si>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</si>
  <si>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</si>
  <si>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</si>
  <si>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</si>
  <si>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</si>
  <si>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</si>
  <si>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</si>
  <si>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</si>
  <si>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</si>
  <si>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</si>
  <si>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</si>
  <si>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</si>
  <si>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</si>
  <si>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</si>
  <si>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</si>
  <si>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</si>
  <si>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</si>
  <si>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</si>
  <si>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</si>
  <si>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</si>
  <si>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</si>
  <si>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</si>
  <si>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</si>
  <si>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</si>
  <si>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</si>
  <si>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</si>
  <si>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</si>
  <si>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</si>
  <si>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</si>
  <si>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</si>
  <si>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</si>
  <si>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</si>
  <si>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</si>
  <si>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</si>
  <si>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</si>
  <si>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</si>
  <si>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</si>
  <si>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</si>
  <si>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</si>
  <si>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</si>
  <si>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</si>
  <si>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</si>
  <si>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</si>
  <si>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</si>
  <si>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</si>
  <si>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</si>
  <si>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</si>
  <si>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</si>
  <si>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</si>
  <si>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</si>
  <si>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</si>
  <si>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</si>
  <si>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</si>
  <si>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</si>
  <si>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</si>
  <si>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</si>
  <si>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</si>
  <si>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</si>
  <si>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</si>
  <si>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</si>
  <si>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</si>
  <si>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</si>
  <si>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</si>
  <si>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</si>
  <si>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</si>
  <si>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</si>
  <si>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</si>
  <si>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</si>
  <si>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</si>
  <si>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</si>
  <si>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</si>
  <si>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</si>
  <si>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</si>
  <si>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</si>
  <si>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</si>
  <si>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</si>
  <si>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</si>
  <si>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</si>
  <si>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</si>
  <si>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</si>
  <si>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</si>
  <si>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</si>
  <si>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</si>
  <si>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</si>
  <si>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</si>
  <si>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</si>
  <si>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</si>
  <si>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</si>
  <si>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</si>
  <si>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</si>
  <si>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</si>
  <si>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</si>
  <si>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</si>
  <si>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</si>
  <si>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</si>
  <si>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</si>
  <si>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</si>
  <si>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</si>
  <si>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</si>
  <si>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</si>
  <si>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</si>
  <si>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</si>
  <si>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</si>
  <si>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</si>
  <si>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</si>
  <si>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</si>
  <si>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</si>
  <si>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https://www.eia.gov/outlooks/aeo/tables_ref.php</t>
  </si>
  <si>
    <t>For refineries, we estimate crude oil in by taking a weighted average of the energy content of</t>
  </si>
  <si>
    <t>EPS Industry Category</t>
  </si>
  <si>
    <t>Annual Energy Outlook 2020</t>
  </si>
  <si>
    <t>ref2020.d112119a</t>
  </si>
  <si>
    <t>ref2020</t>
  </si>
  <si>
    <t>d112119a</t>
  </si>
  <si>
    <t xml:space="preserve"> January 2020</t>
  </si>
  <si>
    <t>72. Conversion Factors</t>
  </si>
  <si>
    <t>2019-</t>
  </si>
  <si>
    <t>Approximate Heat Rates and Heat Content</t>
  </si>
  <si>
    <t>(Btu per kilowatthour)</t>
  </si>
  <si>
    <t xml:space="preserve">  Electricity Heat Content</t>
  </si>
  <si>
    <t>CNV000:fossil_hr_us</t>
  </si>
  <si>
    <t xml:space="preserve">  Fossil Fuel Heat Rate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</si>
  <si>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</si>
  <si>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</si>
  <si>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24. Refining Industry Energy Consumption</t>
  </si>
  <si>
    <t>Value of Shipments (billion 2012 dollars)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</si>
  <si>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</si>
  <si>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</si>
  <si>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</si>
  <si>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</si>
  <si>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</si>
  <si>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</si>
  <si>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</si>
  <si>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</si>
  <si>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</si>
  <si>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36. Transportation Sector Energy Use by Fuel Type Within a Mode</t>
  </si>
  <si>
    <t xml:space="preserve">   Sources:  2019 and projections:  U.S. Energy Information Administration (EIA), AEO2020 National Energy Modeling System run ref2020.d112119a.</t>
  </si>
  <si>
    <t xml:space="preserve">      Propylene</t>
  </si>
  <si>
    <t>Projections: EIA, AEO2020 National Energy Modeling System run ref2020.d112119a.</t>
  </si>
  <si>
    <t>Other 2019:  U.S. Energy Information Administration (EIA), Short-Term Energy Outlook, October 2019 and EIA, AEO2020 National Energy Modeling System run ref2020.d112119a.</t>
  </si>
  <si>
    <t xml:space="preserve">   Sources:  2019 value of shipments:  IHS Markit, Macroeconomic model, May 2019.</t>
  </si>
  <si>
    <t>rounding.</t>
  </si>
  <si>
    <t xml:space="preserve">   Note:  Includes estimated consumption for petroleum and other liquids.  Totals may not equal sum of components due to independent</t>
  </si>
  <si>
    <t xml:space="preserve">   6/ Includes municipal waste, wood, and other biomass.</t>
  </si>
  <si>
    <t xml:space="preserve">   5/ Includes emissions attributable to the fuels consumed to generate the purchased electricity.</t>
  </si>
  <si>
    <t>industrial steam coal consumption, a portion of which is reflected in energy used for end-use sector combined heat and power.</t>
  </si>
  <si>
    <t>is assumed to be equal to the Btu content of the liquids produced.  The rest of the coal used in CTL plants is accounted for in</t>
  </si>
  <si>
    <t>to generate electricity.  A portion of the coal use is attributed to feedstock use to produce the liquids.  The feedstock portion</t>
  </si>
  <si>
    <t xml:space="preserve">   4/ Where coal-to-liquids (CTL) technology is adopted in these projections, the plants are assumed to produce oil products and</t>
  </si>
  <si>
    <t xml:space="preserve">   3/ Includes lubricants and miscellaneous petroleum products.</t>
  </si>
  <si>
    <t xml:space="preserve">   2/ Includes ethane, natural gasoline, and refinery olefins.</t>
  </si>
  <si>
    <t>consumption at ethanol plants.</t>
  </si>
  <si>
    <t xml:space="preserve">   1/ Includes energy for combined heat and power plants that have a non-regulatory status, small on-site generating systems, and</t>
  </si>
  <si>
    <t>IRF000:ja_Total</t>
  </si>
  <si>
    <t>IRF000:ja_Electricity</t>
  </si>
  <si>
    <t>IRF000:ja_Coal</t>
  </si>
  <si>
    <t>IRF000:ja_NaturalGas</t>
  </si>
  <si>
    <t>IRF000:ha_Generationfor</t>
  </si>
  <si>
    <t>IRF000:ha_SalestotheGri</t>
  </si>
  <si>
    <t>IRF000:ha_Total</t>
  </si>
  <si>
    <t>IRF000:ha_Other</t>
  </si>
  <si>
    <t>IRF000:ha_Coal</t>
  </si>
  <si>
    <t>IRF000:ha_NaturalGas</t>
  </si>
  <si>
    <t>IRF000:ha_Petroleum</t>
  </si>
  <si>
    <t>IRF000:ga_Total</t>
  </si>
  <si>
    <t>IRF000:ga_Other</t>
  </si>
  <si>
    <t>IRF000:ga_Coal</t>
  </si>
  <si>
    <t>IRF000:ga_NaturalGas</t>
  </si>
  <si>
    <t>IRF000:ga_Petroleum</t>
  </si>
  <si>
    <t>IRF000:db_Total</t>
  </si>
  <si>
    <t>IRF000:db_PurchasedElec</t>
  </si>
  <si>
    <t>IRF000:db_SteamCoal</t>
  </si>
  <si>
    <t>IRF000:db_NaturalGas</t>
  </si>
  <si>
    <t>IRF000:db_PetroleumSubt</t>
  </si>
  <si>
    <t>IRF000:db_OtherPetroleu</t>
  </si>
  <si>
    <t>IRF000:db_StillGas</t>
  </si>
  <si>
    <t>IRF000:db_PetroleumCoke</t>
  </si>
  <si>
    <t>IRF000:db_LiquefiedPetr</t>
  </si>
  <si>
    <t>IRF000:db_DistillateOil</t>
  </si>
  <si>
    <t>IRF000:db_ResidualOil</t>
  </si>
  <si>
    <t>IRF000:da_tonscarbon_dd</t>
  </si>
  <si>
    <t>IRF000:da_Total</t>
  </si>
  <si>
    <t>IRF000:da_PurchasedElec</t>
  </si>
  <si>
    <t>IRF000:da_SteamCoal</t>
  </si>
  <si>
    <t>IRF000:da_NaturalGas</t>
  </si>
  <si>
    <t>IRF000:da_PetroleumSubt</t>
  </si>
  <si>
    <t>IRF000:da_OtherPetroleu</t>
  </si>
  <si>
    <t>IRF000:da_StillGas</t>
  </si>
  <si>
    <t>IRF000:da_PetroleumCoke</t>
  </si>
  <si>
    <t>IRF000:da_LiquefiedPetr</t>
  </si>
  <si>
    <t>IRF000:da_DistillateOil</t>
  </si>
  <si>
    <t>IRF000:da_ResidualOil</t>
  </si>
  <si>
    <t>IRF000:ea_tonscarbon_dd</t>
  </si>
  <si>
    <t>IRF000:ca_Total</t>
  </si>
  <si>
    <t>IRF000:ca_PurchasedElec</t>
  </si>
  <si>
    <t>IRF000:ca_BiofuelsHeat</t>
  </si>
  <si>
    <t>IRF000:ca_SteamCoal</t>
  </si>
  <si>
    <t>IRF000:NatGas_owGTLHeat</t>
  </si>
  <si>
    <t>IRF000:NatGas_owFeed</t>
  </si>
  <si>
    <t>IRF000:NatGas_owHeatPow</t>
  </si>
  <si>
    <t>IRF000:ca_NaturalGas</t>
  </si>
  <si>
    <t>IRF000:ca_PetroleumSubt</t>
  </si>
  <si>
    <t>IRF000:ca_OtherPetroleu</t>
  </si>
  <si>
    <t>IRF000:ca_StillGas</t>
  </si>
  <si>
    <t>IRF000:ca_PetroleumCoke</t>
  </si>
  <si>
    <t>IRF000:ca_LiquefiedPetr</t>
  </si>
  <si>
    <t>IRF000:ca_DistillateOil</t>
  </si>
  <si>
    <t>IRF000:ca_ResidualOil</t>
  </si>
  <si>
    <t>IRF000:ba_CrudeOilInput</t>
  </si>
  <si>
    <t>IRF000:ba_ValueofShipme</t>
  </si>
  <si>
    <t>IRF000</t>
  </si>
  <si>
    <t>Modeling System run ref2020.d112119a.  Projections: EIA, AEO2020 National Energy Modeling System run ref2020.d112119a.</t>
  </si>
  <si>
    <t>Other 2019:  U.S. Energy Information Administration (EIA), Short-Term Energy Outlook, October 2019 and EIA, AEO2020 National Energy</t>
  </si>
  <si>
    <t xml:space="preserve">   5/ Includes wood and other biomass, waste heat, municipal waste, and renewable sources.</t>
  </si>
  <si>
    <t xml:space="preserve">   4/ Includes industrial-owned generators not classified as combined heat and power, such as standby generators.</t>
  </si>
  <si>
    <t xml:space="preserve">   3/ Includes emissions attributable to the fuels consumed to generate the purchased electricity.</t>
  </si>
  <si>
    <t xml:space="preserve">   2/ Includes petroleum coke, lubricants, and miscellaneous petroleum products.</t>
  </si>
  <si>
    <t xml:space="preserve">   1/ Includes energy for combined heat and power plants that have a non-regulatory status, small on-site generating systems.</t>
  </si>
  <si>
    <t>IFD000:ha_Generationfor</t>
  </si>
  <si>
    <t>IFD000:ha_SalestotheGri</t>
  </si>
  <si>
    <t>IFD000:ha_Total</t>
  </si>
  <si>
    <t>IFD000:ha_Other</t>
  </si>
  <si>
    <t xml:space="preserve">    Coal</t>
  </si>
  <si>
    <t>IFD000:ha_Coal</t>
  </si>
  <si>
    <t>IFD000:ha_NaturalGas</t>
  </si>
  <si>
    <t>IFD000:ha_Petroleum</t>
  </si>
  <si>
    <t>IFD000:ga_Total</t>
  </si>
  <si>
    <t>IFD000:ga_Other</t>
  </si>
  <si>
    <t>IFD000:ga_Coal</t>
  </si>
  <si>
    <t>IFD000:ga_NaturalGas</t>
  </si>
  <si>
    <t>IFD000:ga_Petroleum</t>
  </si>
  <si>
    <t>Combined Heat and Power 4/</t>
  </si>
  <si>
    <t>IFD000:ea_tonscarbon_dd</t>
  </si>
  <si>
    <t>Carbon Dioxide Emissions 3/</t>
  </si>
  <si>
    <t>IFD000:da_Total</t>
  </si>
  <si>
    <t>IFD000:da_PurchasedElec</t>
  </si>
  <si>
    <t>IFD000:da_Renewables</t>
  </si>
  <si>
    <t>IFD000:da_SteamCoal</t>
  </si>
  <si>
    <t>IFD000:da_NaturalGas</t>
  </si>
  <si>
    <t>IFD000:da_PetroleumSubt</t>
  </si>
  <si>
    <t>IFD000:da_OtherPetroleu</t>
  </si>
  <si>
    <t>IFD000:da_LiquefiedPetr</t>
  </si>
  <si>
    <t>IFD000:da_DistillateOil</t>
  </si>
  <si>
    <t>IFD000:da_ResidualOil</t>
  </si>
  <si>
    <t>(thousand Btu per 2012 dollar shipments)</t>
  </si>
  <si>
    <t>Energy Consumption per Unit of Output</t>
  </si>
  <si>
    <t>IFD000:ca_Total</t>
  </si>
  <si>
    <t>IFD000:ca_PurchasedElec</t>
  </si>
  <si>
    <t>IFD000:ca_Renewables</t>
  </si>
  <si>
    <t>IFD000:ca_SteamCoal</t>
  </si>
  <si>
    <t>IFD000:ca_NaturalGas</t>
  </si>
  <si>
    <t>IFD000:ca_PetroleumSubt</t>
  </si>
  <si>
    <t>IFD000:ca_OtherPetroleu</t>
  </si>
  <si>
    <t>IFD000:ca_LiquefiedPetr</t>
  </si>
  <si>
    <t>IFD000:ca_DistillateOil</t>
  </si>
  <si>
    <t>IFD000:ca_ResidualOil</t>
  </si>
  <si>
    <t>Energy Consumption (trillion Btu) 1/</t>
  </si>
  <si>
    <t>IFD000:ba_ValueofShipme</t>
  </si>
  <si>
    <t xml:space="preserve"> Shipments &amp; Energy Consumption</t>
  </si>
  <si>
    <t>25. Food Industry Energy Consumption</t>
  </si>
  <si>
    <t>IFD000</t>
  </si>
  <si>
    <t xml:space="preserve">   2/ Includes lubricants, and miscellaneous petroleum products.</t>
  </si>
  <si>
    <t>IPP000:ha_Generationfor</t>
  </si>
  <si>
    <t>IPP000:ha_SalestotheGri</t>
  </si>
  <si>
    <t>IPP000:ha_Total</t>
  </si>
  <si>
    <t>IPP000:ha_Other</t>
  </si>
  <si>
    <t>IPP000:ha_Coal</t>
  </si>
  <si>
    <t>IPP000:ha_NaturalGas</t>
  </si>
  <si>
    <t>IPP000:ha_Petroleum</t>
  </si>
  <si>
    <t>IPP000:ga_Total</t>
  </si>
  <si>
    <t>IPP000:ga_Other</t>
  </si>
  <si>
    <t>IPP000:ga_Coal</t>
  </si>
  <si>
    <t>IPP000:ga_NaturalGas</t>
  </si>
  <si>
    <t>IPP000:ga_Petroleum</t>
  </si>
  <si>
    <t>IPP000:ea_tonscarbon_dd</t>
  </si>
  <si>
    <t>IPP000:da_Total</t>
  </si>
  <si>
    <t>IPP000:da_PurchasedElec</t>
  </si>
  <si>
    <t>IPP000:da_Renewables</t>
  </si>
  <si>
    <t>IPP000:da_SteamCoal</t>
  </si>
  <si>
    <t>IPP000:da_NaturalGas</t>
  </si>
  <si>
    <t>IPP000:da_PetroleumSubt</t>
  </si>
  <si>
    <t>IPP000:da_OtherPetrol</t>
  </si>
  <si>
    <t>IPP000:da_PetroleumCoke</t>
  </si>
  <si>
    <t>IPP000:da_LiquefiedPetr</t>
  </si>
  <si>
    <t>IPP000:da_DistillateOil</t>
  </si>
  <si>
    <t>IPP000:da_ResidualOil</t>
  </si>
  <si>
    <t>IPP000:ca_Total</t>
  </si>
  <si>
    <t>IPP000:ca_PurchasedElec</t>
  </si>
  <si>
    <t>IPP000:ca_Renewables</t>
  </si>
  <si>
    <t>IPP000:ca_SteamCoal</t>
  </si>
  <si>
    <t>IPP000:ca_NaturalGas</t>
  </si>
  <si>
    <t>IPP000:ca_PetroleumSubt</t>
  </si>
  <si>
    <t>IPP000:ca_OtherPetrol</t>
  </si>
  <si>
    <t>IPP000:ca_PetroleumCoke</t>
  </si>
  <si>
    <t>IPP000:ca_LiquefiedPetr</t>
  </si>
  <si>
    <t>IPP000:ca_DistillateOil</t>
  </si>
  <si>
    <t>IPP000:ca_ResidualOil</t>
  </si>
  <si>
    <t>IPP000:ba_ValueofShipme</t>
  </si>
  <si>
    <t>26. Paper Industry Energy Consumption</t>
  </si>
  <si>
    <t>IPP000</t>
  </si>
  <si>
    <t xml:space="preserve">   6/ Includes wood and other biomass, waste heat, municipal waste, and renewable sources.</t>
  </si>
  <si>
    <t xml:space="preserve">   5/ Includes industrial-owned generators not classified as combined heat and power, such as standby generators.</t>
  </si>
  <si>
    <t xml:space="preserve">   4/ Includes emissions attributable to the fuels consumed to generate the purchased electricity.</t>
  </si>
  <si>
    <t xml:space="preserve">   3/ Includes ethane, natural gasoline, and refinery olefins.</t>
  </si>
  <si>
    <t>ICH000:ja_Generationfor</t>
  </si>
  <si>
    <t>ICH000:ja_SalestotheGri</t>
  </si>
  <si>
    <t>ICH000:ja_Total</t>
  </si>
  <si>
    <t xml:space="preserve">    Other 6/</t>
  </si>
  <si>
    <t>ICH000:ja_Other</t>
  </si>
  <si>
    <t>ICH000:ja_Coal</t>
  </si>
  <si>
    <t>ICH000:ja_NaturalGas</t>
  </si>
  <si>
    <t>ICH000:ja_Petroleum</t>
  </si>
  <si>
    <t>ICH000:ia_Total</t>
  </si>
  <si>
    <t>ICH000:ia_Other</t>
  </si>
  <si>
    <t>ICH000:ia_Coal</t>
  </si>
  <si>
    <t>ICH000:ia_NaturalGas</t>
  </si>
  <si>
    <t>ICH000:ia_Petroleum</t>
  </si>
  <si>
    <t>Combined Heat and Power 5/</t>
  </si>
  <si>
    <t>ICH000:ga_tonscarbon_dd</t>
  </si>
  <si>
    <t xml:space="preserve">  Total</t>
  </si>
  <si>
    <t>ICH000:fa_Total</t>
  </si>
  <si>
    <t>ICH000:fa_TotalFeedstoc</t>
  </si>
  <si>
    <t>ICH000:fa_NaturalGas</t>
  </si>
  <si>
    <t>ICH000:fa_Petrochemical</t>
  </si>
  <si>
    <t>ICH000:fa_LiquefiedPetr</t>
  </si>
  <si>
    <t xml:space="preserve">  Feedstock</t>
  </si>
  <si>
    <t>ICH000:ea_TotalHeatandP</t>
  </si>
  <si>
    <t>ICH000:ea_PurchasedElec</t>
  </si>
  <si>
    <t>ICH000:ea_Renewables</t>
  </si>
  <si>
    <t>ICH000:ea_SteamCoal</t>
  </si>
  <si>
    <t>ICH000:ea_NaturalGas</t>
  </si>
  <si>
    <t>ICH000:ea_PetroleumSubt</t>
  </si>
  <si>
    <t>ICH000:ea_OtherPetroleu</t>
  </si>
  <si>
    <t>ICH000:ea_PetroleumCoke</t>
  </si>
  <si>
    <t>ICH000:ea_LiquefiedPetr</t>
  </si>
  <si>
    <t>ICH000:ea_DistillateOil</t>
  </si>
  <si>
    <t>ICH000:ea_ResidualOil</t>
  </si>
  <si>
    <t xml:space="preserve">  Heat and Power</t>
  </si>
  <si>
    <t>ICH000:da_Total</t>
  </si>
  <si>
    <t>ICH000:da_TotalFeedstoc</t>
  </si>
  <si>
    <t>ICH000:da_NaturalGas</t>
  </si>
  <si>
    <t>ICH000:da_Petrochemical</t>
  </si>
  <si>
    <t>ICH000:da_Propylene</t>
  </si>
  <si>
    <t>ICH000:da_LiquefiedPetr</t>
  </si>
  <si>
    <t>ICH000:ca_TotalHeatandP</t>
  </si>
  <si>
    <t>ICH000:ca_PurchasedElec</t>
  </si>
  <si>
    <t>ICH000:ca_Renewables</t>
  </si>
  <si>
    <t>ICH000:ca_SteamCoal</t>
  </si>
  <si>
    <t>ICH000:ca_NaturalGas</t>
  </si>
  <si>
    <t>ICH000:ca_PetroleumSubt</t>
  </si>
  <si>
    <t>ICH000:ca_OtherPetroleu</t>
  </si>
  <si>
    <t>ICH000:ca_PetroleumCoke</t>
  </si>
  <si>
    <t>ICH000:ca_LiquefiedPetr</t>
  </si>
  <si>
    <t>ICH000:ca_DistillateOil</t>
  </si>
  <si>
    <t>ICH000:ca_ResidualOil</t>
  </si>
  <si>
    <t>ICH000:ba_ValueofShipme</t>
  </si>
  <si>
    <t>27. Bulk Chemical Industry Energy Consumption</t>
  </si>
  <si>
    <t>ICH000</t>
  </si>
  <si>
    <t xml:space="preserve">   4/ Includes wood and other biomass, waste heat, municipal waste, and renewable sources.</t>
  </si>
  <si>
    <t xml:space="preserve">   3/ Includes industrial-owned generators not classified as combined heat and power, such as standby generators.</t>
  </si>
  <si>
    <t xml:space="preserve">   2/ Includes emissions attributable to the fuels consumed to generate the purchased electricity.</t>
  </si>
  <si>
    <t>IGL000:ha_Generationfor</t>
  </si>
  <si>
    <t>IGL000:ha_SalestotheGri</t>
  </si>
  <si>
    <t>IGL000:ha_Total</t>
  </si>
  <si>
    <t xml:space="preserve">    Other 4/</t>
  </si>
  <si>
    <t>IGL000:ha_Other</t>
  </si>
  <si>
    <t>IGL000:ha_Coal</t>
  </si>
  <si>
    <t>IGL000:ha_NaturalGas</t>
  </si>
  <si>
    <t>IGL000:ha_Petroleum</t>
  </si>
  <si>
    <t>IGL000:ga_Total</t>
  </si>
  <si>
    <t>IGL000:ga_Other</t>
  </si>
  <si>
    <t>IGL000:ga_Coal</t>
  </si>
  <si>
    <t>IGL000:ga_NaturalGas</t>
  </si>
  <si>
    <t>IGL000:ga_Petroleum</t>
  </si>
  <si>
    <t>Combined Heat and Power 3/</t>
  </si>
  <si>
    <t>IGL000:ea_tonscarbon_dd</t>
  </si>
  <si>
    <t>Carbon Dioxide Emissions 2/</t>
  </si>
  <si>
    <t>IGL000:da_Total</t>
  </si>
  <si>
    <t>IGL000:da_PurchasedElec</t>
  </si>
  <si>
    <t>IGL000:da_SteamCoal</t>
  </si>
  <si>
    <t>IGL000:da_NaturalGas</t>
  </si>
  <si>
    <t>IGL000:da_PetroleumSubt</t>
  </si>
  <si>
    <t>IGL000:da_LiquefiedPetr</t>
  </si>
  <si>
    <t>IGL000:da_DistillateOil</t>
  </si>
  <si>
    <t>IGL000:da_ResidualOil</t>
  </si>
  <si>
    <t>IGL000:ca_Total</t>
  </si>
  <si>
    <t>IGL000:ca_PurchasedElec</t>
  </si>
  <si>
    <t>IGL000:ca_SteamCoal</t>
  </si>
  <si>
    <t>IGL000:ca_NaturalGas</t>
  </si>
  <si>
    <t>IGL000:ca_PetroleumSubt</t>
  </si>
  <si>
    <t>IGL000:ca_LiquefiedPetr</t>
  </si>
  <si>
    <t>IGL000:ca_DistillateOil</t>
  </si>
  <si>
    <t>IGL000:ca_ResidualOil</t>
  </si>
  <si>
    <t>IGL000:ba_ValueofShipme</t>
  </si>
  <si>
    <t>28. Glass Industry Energy Consumption</t>
  </si>
  <si>
    <t>IGL000</t>
  </si>
  <si>
    <t>and EIA, AEO2020 National Energy Modeling System run ref2020.d112119a.</t>
  </si>
  <si>
    <t>Other 2019:  U.S. Energy Information Administration (EIA), Short-Term Energy Outlook, October 2019</t>
  </si>
  <si>
    <t>ICM000:ha_Generationfor</t>
  </si>
  <si>
    <t>ICM000:ha_SalestotheGri</t>
  </si>
  <si>
    <t>ICM000:ha_Total</t>
  </si>
  <si>
    <t>ICM000:ha_Other</t>
  </si>
  <si>
    <t>ICM000:ha_Coal</t>
  </si>
  <si>
    <t>ICM000:ha_NaturalGas</t>
  </si>
  <si>
    <t>ICM000:ha_Petroleum</t>
  </si>
  <si>
    <t>ICM000:ga_Total</t>
  </si>
  <si>
    <t>ICM000:ga_Other</t>
  </si>
  <si>
    <t>ICM000:ga_Coal</t>
  </si>
  <si>
    <t>ICM000:ga_NaturalGas</t>
  </si>
  <si>
    <t>ICM000:ga_Petroleum</t>
  </si>
  <si>
    <t>ICM000:ea_tonscarbon_dd</t>
  </si>
  <si>
    <t>ICM000:da_Total</t>
  </si>
  <si>
    <t>ICM000:da_PurchasedElec</t>
  </si>
  <si>
    <t>ICM000:da_Renewables</t>
  </si>
  <si>
    <t>ICM000:da_CoalSubtotal</t>
  </si>
  <si>
    <t>ICM000:da_Metallurgical</t>
  </si>
  <si>
    <t>ICM000:da_SteamCoal</t>
  </si>
  <si>
    <t>ICM000:da_NaturalGas</t>
  </si>
  <si>
    <t>ICM000:da_PetroleumSubt</t>
  </si>
  <si>
    <t>ICM000:da_OtherPetroleu</t>
  </si>
  <si>
    <t>ICM000:da_PetroleumCoke</t>
  </si>
  <si>
    <t>ICM000:da_LiquefiedPetr</t>
  </si>
  <si>
    <t>ICM000:da_ResidualOil</t>
  </si>
  <si>
    <t>ICM000:da_DistillateOil</t>
  </si>
  <si>
    <t>ICM000:ca_Total</t>
  </si>
  <si>
    <t>ICM000:ca_PurchasedElec</t>
  </si>
  <si>
    <t>ICM000:ca_Renewables</t>
  </si>
  <si>
    <t>ICM000:ca_CoalSubtotal</t>
  </si>
  <si>
    <t>ICM000:ca_Metallurgical</t>
  </si>
  <si>
    <t>ICM000:ca_SteamCoal</t>
  </si>
  <si>
    <t>ICM000:ca_NaturalGas</t>
  </si>
  <si>
    <t>ICM000:ca_PetroleumSubt</t>
  </si>
  <si>
    <t>ICM000:ca_OtherPetroleu</t>
  </si>
  <si>
    <t>ICM000:ca_PetroleumCoke</t>
  </si>
  <si>
    <t>ICM000:ca_LiquefiedPetr</t>
  </si>
  <si>
    <t>ICM000:ca_ResidualOil</t>
  </si>
  <si>
    <t>ICM000:ca_DistillateOil</t>
  </si>
  <si>
    <t>ICM000:ba_ValueofShipme</t>
  </si>
  <si>
    <t>29. Cement and Lime Industry Energy Consumption</t>
  </si>
  <si>
    <t>ICM000</t>
  </si>
  <si>
    <t>IIR000:ha_Generationfor</t>
  </si>
  <si>
    <t>IIR000:ha_SalestotheGri</t>
  </si>
  <si>
    <t>IIR000:ha_Total</t>
  </si>
  <si>
    <t>IIR000:ha_Other</t>
  </si>
  <si>
    <t>IIR000:ha_Coal</t>
  </si>
  <si>
    <t>IIR000:ha_NaturalGas</t>
  </si>
  <si>
    <t>IIR000:ha_Petroleum</t>
  </si>
  <si>
    <t>IIR000:ga_Total</t>
  </si>
  <si>
    <t>IIR000:ga_Other</t>
  </si>
  <si>
    <t>IIR000:ga_Coal</t>
  </si>
  <si>
    <t>IIR000:ga_NaturalGas</t>
  </si>
  <si>
    <t>IIR000:ga_Petroleum</t>
  </si>
  <si>
    <t>IIR000:ea_tonscarbon_dd</t>
  </si>
  <si>
    <t>IIR000:da_Total</t>
  </si>
  <si>
    <t>IIR000:da_PurchasedElec</t>
  </si>
  <si>
    <t>IIR000:da_Renewables</t>
  </si>
  <si>
    <t>IIR000:da_CoalSubtotal</t>
  </si>
  <si>
    <t>IIR000:da_SteamCoal</t>
  </si>
  <si>
    <t>IIR000:da_NetCokeImport</t>
  </si>
  <si>
    <t>IIR000:da_Metallurgical</t>
  </si>
  <si>
    <t>IIR000:da_NaturalGas</t>
  </si>
  <si>
    <t>IIR000:da_PetroleumSubt</t>
  </si>
  <si>
    <t>IIR000:da_OtherPetroleu</t>
  </si>
  <si>
    <t>IIR000:da_LiquefiedPetr</t>
  </si>
  <si>
    <t>IIR000:da_ResidualOil</t>
  </si>
  <si>
    <t>IIR000:da_DistillateOil</t>
  </si>
  <si>
    <t>IIR000:ca_Total</t>
  </si>
  <si>
    <t>IIR000:ca_PurchasedElec</t>
  </si>
  <si>
    <t>IIR000:ca_Renewables</t>
  </si>
  <si>
    <t>IIR000:ca_CoalSubtotal</t>
  </si>
  <si>
    <t>IIR000:ca_SteamCoal</t>
  </si>
  <si>
    <t>IIR000:ca_NetCokeImport</t>
  </si>
  <si>
    <t>IIR000:ca_Metallurgical</t>
  </si>
  <si>
    <t>IIR000:ca_NaturalGas</t>
  </si>
  <si>
    <t>IIR000:ca_PetroleumSubt</t>
  </si>
  <si>
    <t>IIR000:ca_OtherPetroleu</t>
  </si>
  <si>
    <t>IIR000:ca_LiquefiedPetr</t>
  </si>
  <si>
    <t>IIR000:ca_ResidualOil</t>
  </si>
  <si>
    <t>IIR000:ca_DistillateOil</t>
  </si>
  <si>
    <t>IIR000:ba_ValueofShipme</t>
  </si>
  <si>
    <t>30. Iron and Steel Industry Energy Consumption</t>
  </si>
  <si>
    <t>IIR000</t>
  </si>
  <si>
    <t>IAL000:ha_Generationfor</t>
  </si>
  <si>
    <t>IAL000:ha_SalestotheGri</t>
  </si>
  <si>
    <t>IAL000:ha_Total</t>
  </si>
  <si>
    <t>IAL000:ha_Other</t>
  </si>
  <si>
    <t>IAL000:ha_Coal</t>
  </si>
  <si>
    <t>IAL000:ha_NaturalGas</t>
  </si>
  <si>
    <t>IAL000:ha_Petroleum</t>
  </si>
  <si>
    <t>IAL000:ga_Total</t>
  </si>
  <si>
    <t>IAL000:ga_Other</t>
  </si>
  <si>
    <t>IAL000:ga_Coal</t>
  </si>
  <si>
    <t>IAL000:ga_NaturalGas</t>
  </si>
  <si>
    <t>IAL000:ga_Petroleum</t>
  </si>
  <si>
    <t>IAL000:ea_tonscarbon_dd</t>
  </si>
  <si>
    <t>IAL000:da_Total</t>
  </si>
  <si>
    <t>IAL000:da_PurchasedElec</t>
  </si>
  <si>
    <t>IAL000:da_Renewables</t>
  </si>
  <si>
    <t>IAL000:da_SteamCoal</t>
  </si>
  <si>
    <t>IAL000:da_NaturalGas</t>
  </si>
  <si>
    <t>IAL000:da_PetroleumSubt</t>
  </si>
  <si>
    <t>IAL000:da_OtherPetroleu</t>
  </si>
  <si>
    <t>IAL000:da_PetroleumCoke</t>
  </si>
  <si>
    <t>IAL000:da_LiquefiedPetr</t>
  </si>
  <si>
    <t>IAL000:da_DistillateOil</t>
  </si>
  <si>
    <t>IAL000:da_ResidualOil</t>
  </si>
  <si>
    <t>IAL000:ca_Total</t>
  </si>
  <si>
    <t>IAL000:ca_PurchasedElec</t>
  </si>
  <si>
    <t>IAL000:ca_Renewables</t>
  </si>
  <si>
    <t>IAL000:ca_SteamCoal</t>
  </si>
  <si>
    <t>IAL000:ca_NaturalGas</t>
  </si>
  <si>
    <t>IAL000:ca_PetroleumSubt</t>
  </si>
  <si>
    <t>IAL000:ca_OtherPetroleu</t>
  </si>
  <si>
    <t>IAL000:ca_PetroleumCoke</t>
  </si>
  <si>
    <t>IAL000:ca_LiquefiedPetr</t>
  </si>
  <si>
    <t>IAL000:ca_DistillateOil</t>
  </si>
  <si>
    <t>IAL000:ca_ResidualOil</t>
  </si>
  <si>
    <t>IAL000:ba_ValueofShipme</t>
  </si>
  <si>
    <t>31. Aluminum Industry Energy Consumption</t>
  </si>
  <si>
    <t>IAL000</t>
  </si>
  <si>
    <t>MBD000:na_Generationfor</t>
  </si>
  <si>
    <t>MBD000:na_SalestotheGri</t>
  </si>
  <si>
    <t>MBD000:na_Total</t>
  </si>
  <si>
    <t>MBD000:na_Other</t>
  </si>
  <si>
    <t>MBD000:na_Coal</t>
  </si>
  <si>
    <t>MBD000:na_NaturalGas</t>
  </si>
  <si>
    <t>MBD000:na_Petroleum</t>
  </si>
  <si>
    <t>MBD000:ma_Total</t>
  </si>
  <si>
    <t>MBD000:ma_Other</t>
  </si>
  <si>
    <t>MBD000:ma_Coal</t>
  </si>
  <si>
    <t>MBD000:ma_NaturalGas</t>
  </si>
  <si>
    <t>MBD000:ma_Petroleum</t>
  </si>
  <si>
    <t xml:space="preserve"> Combined Heat and Power 3/</t>
  </si>
  <si>
    <t>and Electrical Equipment:</t>
  </si>
  <si>
    <t>Computers, Transportation Equipment,</t>
  </si>
  <si>
    <t>Fabricated Metal Products, Machinery,</t>
  </si>
  <si>
    <t xml:space="preserve">   Electrical Equipment</t>
  </si>
  <si>
    <t>MBD000:ea_tonscarbon_dd</t>
  </si>
  <si>
    <t xml:space="preserve">   Transportation Equipment</t>
  </si>
  <si>
    <t>MBD000:da_tonscarbon_dd</t>
  </si>
  <si>
    <t xml:space="preserve">   Computers</t>
  </si>
  <si>
    <t>MBD000:ca_tonscarbon_dd</t>
  </si>
  <si>
    <t xml:space="preserve">   Machinery</t>
  </si>
  <si>
    <t>MBD000:ba_tonscarbon_dd</t>
  </si>
  <si>
    <t xml:space="preserve">   Fabricated Metal Products</t>
  </si>
  <si>
    <t>MBD000:aa_tonscarbon_dd</t>
  </si>
  <si>
    <t xml:space="preserve"> tons carbon dioxide equivalent)</t>
  </si>
  <si>
    <t>Carbon Dioxide Emissions 2/ (million metric</t>
  </si>
  <si>
    <t>MBD000:ea_(thousandBtup</t>
  </si>
  <si>
    <t>MBD000:da_(thousandBtup</t>
  </si>
  <si>
    <t>MBD000:ca_(thousandBtup</t>
  </si>
  <si>
    <t>MBD000:ba_(thousandBtup</t>
  </si>
  <si>
    <t>MBD000:aa_(thousandBtup</t>
  </si>
  <si>
    <t>MBD000:ea_ValueofShipme</t>
  </si>
  <si>
    <t>MBD000:da_ValueofShipme</t>
  </si>
  <si>
    <t>MBD000:ca_ValueofShipme</t>
  </si>
  <si>
    <t>MBD000:ba_ValueofShipme</t>
  </si>
  <si>
    <t>MBD000:aa_ValueofShipme</t>
  </si>
  <si>
    <t>MBD000:ea_Total</t>
  </si>
  <si>
    <t>MBD000:ea_PurchasedElec</t>
  </si>
  <si>
    <t>MBD000:ea_Renewables</t>
  </si>
  <si>
    <t>MBD000:ea_SteamCoal</t>
  </si>
  <si>
    <t>MBD000:ea_NaturalGas</t>
  </si>
  <si>
    <t xml:space="preserve">         Petroleum Subtotal</t>
  </si>
  <si>
    <t>MBD000:ea_PetroleumSubt</t>
  </si>
  <si>
    <t xml:space="preserve">      Petroleum Coke</t>
  </si>
  <si>
    <t>MBD000:ea_PetrolCoke</t>
  </si>
  <si>
    <t>MBD000:ea_ResidualOil</t>
  </si>
  <si>
    <t>MBD000:ea_DistillateOil</t>
  </si>
  <si>
    <t>MBD000:ea_LiquefiedPetr</t>
  </si>
  <si>
    <t xml:space="preserve">   Electrical Equipment Consumption 1/</t>
  </si>
  <si>
    <t>MBD000:da_Total</t>
  </si>
  <si>
    <t>MBD000:da_PurchasedElec</t>
  </si>
  <si>
    <t>MBD000:da_Renewables</t>
  </si>
  <si>
    <t>MBD000:da_SteamCoal</t>
  </si>
  <si>
    <t>MBD000:da_NaturalGas</t>
  </si>
  <si>
    <t>MBD000:da_PetroleumSubt</t>
  </si>
  <si>
    <t>MBD000:da_PetrolCoke</t>
  </si>
  <si>
    <t>MBD000:da_ResidualOil</t>
  </si>
  <si>
    <t>MBD000:da_DistillateOil</t>
  </si>
  <si>
    <t>MBD000:da_LiquefiedPetr</t>
  </si>
  <si>
    <t xml:space="preserve">   Transportation Equipment Consumption 1/</t>
  </si>
  <si>
    <t>MBD000:ca_Total</t>
  </si>
  <si>
    <t>MBD000:ca_PurchasedElec</t>
  </si>
  <si>
    <t>MBD000:ca_Renewables</t>
  </si>
  <si>
    <t>MBD000:ca_SteamCoal</t>
  </si>
  <si>
    <t>MBD000:ca_NaturalGas</t>
  </si>
  <si>
    <t>MBD000:ca_PetroleumSubt</t>
  </si>
  <si>
    <t>MBD000:ca_PetrolCoke</t>
  </si>
  <si>
    <t>MBD000:ca_ResidualOil</t>
  </si>
  <si>
    <t>MBD000:ca_DistillateOil</t>
  </si>
  <si>
    <t>MBD000:ca_LiquefiedPetr</t>
  </si>
  <si>
    <t xml:space="preserve">   Computers Consumption 1/</t>
  </si>
  <si>
    <t>MBD000:ba_Total</t>
  </si>
  <si>
    <t>MBD000:ba_PurchasedElec</t>
  </si>
  <si>
    <t>MBD000:ba_Renewables</t>
  </si>
  <si>
    <t>MBD000:ba_SteamCoal</t>
  </si>
  <si>
    <t>MBD000:ba_NaturalGas</t>
  </si>
  <si>
    <t>MBD000:ba_PetroleumSubt</t>
  </si>
  <si>
    <t>MBD000:ba_PetrolCoke</t>
  </si>
  <si>
    <t>MBD000:ba_ResidualOil</t>
  </si>
  <si>
    <t>MBD000:ba_DistillateOil</t>
  </si>
  <si>
    <t>MBD000:ba_LiquefiedPetr</t>
  </si>
  <si>
    <t xml:space="preserve">   Machinery Consumption 1/</t>
  </si>
  <si>
    <t>MBD000:aa_Total</t>
  </si>
  <si>
    <t>MBD000:aa_PurchasedElec</t>
  </si>
  <si>
    <t>MBD000:aa_Renewables</t>
  </si>
  <si>
    <t>MBD000:aa_SteamCoal</t>
  </si>
  <si>
    <t xml:space="preserve">      Metallurgical Coal</t>
  </si>
  <si>
    <t>MBD000:aa_Metallurgical</t>
  </si>
  <si>
    <t>MBD000:aa_NaturalGas</t>
  </si>
  <si>
    <t>MBD000:aa_PetroleumSubt</t>
  </si>
  <si>
    <t>MBD000:aa_PetrolCoke</t>
  </si>
  <si>
    <t>MBD000:aa_ResidualOil</t>
  </si>
  <si>
    <t>MBD000:aa_DistillateOil</t>
  </si>
  <si>
    <t>MBD000:aa_LiquefiedPetr</t>
  </si>
  <si>
    <t xml:space="preserve">   Fabricated Metal Products Consumption 1/</t>
  </si>
  <si>
    <t>Energy Consumption (trillion Btu)</t>
  </si>
  <si>
    <t>32. Metal Based Durables Industry Energy Consumption</t>
  </si>
  <si>
    <t>MBD000</t>
  </si>
  <si>
    <t xml:space="preserve">   - - - Not applicable.</t>
  </si>
  <si>
    <t>BOM000:na_Generationfor</t>
  </si>
  <si>
    <t>BOM000:na_SalestotheGri</t>
  </si>
  <si>
    <t>BOM000:na_Total</t>
  </si>
  <si>
    <t>BOM000:na_Other</t>
  </si>
  <si>
    <t>BOM000:na_Coal</t>
  </si>
  <si>
    <t>BOM000:na_NaturalGas</t>
  </si>
  <si>
    <t>BOM000:na_Petroleum</t>
  </si>
  <si>
    <t>BOM000:ma_Total</t>
  </si>
  <si>
    <t>BOM000:ma_Other</t>
  </si>
  <si>
    <t>BOM000:ma_Coal</t>
  </si>
  <si>
    <t>BOM000:ma_NaturalGas</t>
  </si>
  <si>
    <t>BOM000:ma_Petroleum</t>
  </si>
  <si>
    <t xml:space="preserve"> Combined Heat and Power 4/</t>
  </si>
  <si>
    <t>Wood, Plastics, and Balance of Manufacturing:</t>
  </si>
  <si>
    <t xml:space="preserve">   Balance of Manufacturing</t>
  </si>
  <si>
    <t>BOM000:fa_tonscarbon_dd</t>
  </si>
  <si>
    <t xml:space="preserve">   Plastics</t>
  </si>
  <si>
    <t>BOM000:ea_tonscarbon_dd</t>
  </si>
  <si>
    <t xml:space="preserve">   Wood Products</t>
  </si>
  <si>
    <t>BOM000:ca_tonscarbon_dd</t>
  </si>
  <si>
    <t>Carbon Dioxide Emissions 3/ (million metric</t>
  </si>
  <si>
    <t>BOM000:fa_(thousandBtup</t>
  </si>
  <si>
    <t>BOM000:ea_(thousandBtup</t>
  </si>
  <si>
    <t>BOM000:ca_(thousandBtup</t>
  </si>
  <si>
    <t>BOM000:fa_ValueofShipme</t>
  </si>
  <si>
    <t>BOM000:ea_ValueofShipme</t>
  </si>
  <si>
    <t>BOM000:ca_ValueofShipme</t>
  </si>
  <si>
    <t>BOM000:ca_Total</t>
  </si>
  <si>
    <t>BOM000:ca_PurchasedElec</t>
  </si>
  <si>
    <t>BOM000:ca_Renewables</t>
  </si>
  <si>
    <t>BOM000:ca_MetCoal</t>
  </si>
  <si>
    <t>BOM000:ca_SteamCoal</t>
  </si>
  <si>
    <t>BOM000:ca_NaturalGas</t>
  </si>
  <si>
    <t>BOM000:ca_PetroleumSubt</t>
  </si>
  <si>
    <t xml:space="preserve">      Other Petroleum 2/</t>
  </si>
  <si>
    <t>BOM000:ca_OtherPetrol</t>
  </si>
  <si>
    <t>BOM000:ca_PetroleumCoke</t>
  </si>
  <si>
    <t>BOM000:ca_ResidualOil</t>
  </si>
  <si>
    <t>BOM000:ca_DistillateOil</t>
  </si>
  <si>
    <t>BOM000:ca_LiquefiedPetr</t>
  </si>
  <si>
    <t xml:space="preserve">   Balance of Manufacturing Consumption 1/</t>
  </si>
  <si>
    <t>BOM000:ba_Total</t>
  </si>
  <si>
    <t>BOM000:ba_PurchasedElec</t>
  </si>
  <si>
    <t>BOM000:ba_Renewables</t>
  </si>
  <si>
    <t>BOM000:ba_MetCoal</t>
  </si>
  <si>
    <t>BOM000:ba_SteamCoal</t>
  </si>
  <si>
    <t>BOM000:ba_NaturalGas</t>
  </si>
  <si>
    <t>BOM000:ba_PetroleumSubt</t>
  </si>
  <si>
    <t>BOM000:ba_ResidualOil</t>
  </si>
  <si>
    <t>BOM000:ba_DistillateOil</t>
  </si>
  <si>
    <t>BOM000:ba_LiquefiedPetr</t>
  </si>
  <si>
    <t xml:space="preserve">   Plastics Consumption 1/</t>
  </si>
  <si>
    <t>BOM000:aa_Total</t>
  </si>
  <si>
    <t>BOM000:aa_PurchasedElec</t>
  </si>
  <si>
    <t>BOM000:aa_Renewables</t>
  </si>
  <si>
    <t>BOM000:aa_MetCoal</t>
  </si>
  <si>
    <t>BOM000:aa_SteamCoal</t>
  </si>
  <si>
    <t>BOM000:aa_NaturalGas</t>
  </si>
  <si>
    <t>BOM000:aa_PetroleumSubt</t>
  </si>
  <si>
    <t>BOM000:aa_ResidualOil</t>
  </si>
  <si>
    <t>BOM000:aa_DistillateOil</t>
  </si>
  <si>
    <t>BOM000:aa_LiquefiedPetr</t>
  </si>
  <si>
    <t xml:space="preserve">   Wood Products Consumption 1/</t>
  </si>
  <si>
    <t>33. Other Manufacturing Industry Energy Consumption</t>
  </si>
  <si>
    <t>BOM000</t>
  </si>
  <si>
    <t xml:space="preserve">   5/ Includes energy for combined heat and power plants that have a non-regulatory status, small on-site generating systems.</t>
  </si>
  <si>
    <t xml:space="preserve">   3/ Fuel used in facilities that liquefy natural gas for export.</t>
  </si>
  <si>
    <t xml:space="preserve">   2/ Represents natural gas used in well, field, and lease operations, and in natural gas processing plant machinery.</t>
  </si>
  <si>
    <t xml:space="preserve">   1/ Includes lubricants, and miscellaneous petroleum products.</t>
  </si>
  <si>
    <t>UIC000:na_Generationfor</t>
  </si>
  <si>
    <t>UIC000:na_SalestotheGri</t>
  </si>
  <si>
    <t>UIC000:na_Total</t>
  </si>
  <si>
    <t>UIC000:na_Other</t>
  </si>
  <si>
    <t>UIC000:na_Coal</t>
  </si>
  <si>
    <t>UIC000:na_NaturalGas</t>
  </si>
  <si>
    <t>UIC000:na_Petroleum</t>
  </si>
  <si>
    <t>UIC000:ma_Total</t>
  </si>
  <si>
    <t>UIC000:ma_Other</t>
  </si>
  <si>
    <t>UIC000:ma_Coal</t>
  </si>
  <si>
    <t>UIC000:ma_NaturalGas</t>
  </si>
  <si>
    <t>UIC000:ma_Petroleum</t>
  </si>
  <si>
    <t xml:space="preserve"> Combined Heat and Power 5/</t>
  </si>
  <si>
    <t>Agriculture, Construction, and Mining:</t>
  </si>
  <si>
    <t xml:space="preserve">   Natural Gas Liquefaction for Export</t>
  </si>
  <si>
    <t>UIC000:fa_tonscarbon_dd</t>
  </si>
  <si>
    <t xml:space="preserve">   Mining</t>
  </si>
  <si>
    <t xml:space="preserve">   Construction</t>
  </si>
  <si>
    <t>UIC000:ea_tonscarbon_dd</t>
  </si>
  <si>
    <t xml:space="preserve">   Agriculture</t>
  </si>
  <si>
    <t>UIC000:ca_tonscarbon_dd</t>
  </si>
  <si>
    <t>UIC000:fa_(thousandBtup</t>
  </si>
  <si>
    <t>UIC000:ea_(thousandBtup</t>
  </si>
  <si>
    <t>UIC000:ca_(thousandBtup</t>
  </si>
  <si>
    <t>UIC000:fa_ValueofShipme</t>
  </si>
  <si>
    <t>UIC000:ea_ValueofShipme</t>
  </si>
  <si>
    <t>UIC000:ca_ValueofShipme</t>
  </si>
  <si>
    <t xml:space="preserve">   Natural Gas Liquefaction for Export 3/</t>
  </si>
  <si>
    <t>UIC000:lonely_liquefact</t>
  </si>
  <si>
    <t>UIC000:fa_Total</t>
  </si>
  <si>
    <t>UIC000:fa_ElecOilShale</t>
  </si>
  <si>
    <t>UIC000:fa_PurchasedElec</t>
  </si>
  <si>
    <t>UIC000:fa_Renewables</t>
  </si>
  <si>
    <t>UIC000:fa_SteamCoal</t>
  </si>
  <si>
    <t>UIC000:fa_LeaseandPlant</t>
  </si>
  <si>
    <t>UIC000:fa_NaturalGas</t>
  </si>
  <si>
    <t>UIC000:fa_PetroleumSubt</t>
  </si>
  <si>
    <t>UIC000:fa_OtherPetroleu</t>
  </si>
  <si>
    <t>UIC000:fa_MotorGasoline</t>
  </si>
  <si>
    <t>UIC000:fa_DistillateOil</t>
  </si>
  <si>
    <t>UIC000:fa_ResidualOil</t>
  </si>
  <si>
    <t>UIC000:da_Total</t>
  </si>
  <si>
    <t>UIC000:da_PurchasedElec</t>
  </si>
  <si>
    <t>UIC000:da_NaturalGas</t>
  </si>
  <si>
    <t>UIC000:da_PetroleumSubt</t>
  </si>
  <si>
    <t>UIC000:c_OtherPetroleum</t>
  </si>
  <si>
    <t xml:space="preserve">      Asphalt and Road Oil</t>
  </si>
  <si>
    <t>UIC000:da_AsphaltandRoa</t>
  </si>
  <si>
    <t>UIC000:da_MotorGasoline</t>
  </si>
  <si>
    <t>UIC000:da_LiquefiedPetr</t>
  </si>
  <si>
    <t>UIC000:da_DistillateOil</t>
  </si>
  <si>
    <t>UIC000:ba_Total</t>
  </si>
  <si>
    <t>UIC000:ba_PurchasedElec</t>
  </si>
  <si>
    <t>UIC000:ba_Renewables</t>
  </si>
  <si>
    <t>UIC000:ba_SteamCoal</t>
  </si>
  <si>
    <t>UIC000:ba_NaturalGas</t>
  </si>
  <si>
    <t>UIC000:ba_PetroleumSubt</t>
  </si>
  <si>
    <t>UIC000:ba_OtherPetroleu</t>
  </si>
  <si>
    <t>UIC000:ba_MotorGasoline</t>
  </si>
  <si>
    <t>UIC000:ba_LiquefiedPetr</t>
  </si>
  <si>
    <t>UIC000:ba_DistillateOil</t>
  </si>
  <si>
    <t>UIC000:ba_ResidualOil</t>
  </si>
  <si>
    <t>34. Nonmanufacturing Sector Energy Consumption</t>
  </si>
  <si>
    <t>UIC000</t>
  </si>
  <si>
    <t>In general, the AEO provides data for industries that map well onto the EPS's Industry Categories.</t>
  </si>
  <si>
    <t>perfectly onto the EPS's Industry Categories (for example, output, value added, and employment),</t>
  </si>
  <si>
    <t>we cannot allow the energy use to be grouped differently.  Therefore, we make the following</t>
  </si>
  <si>
    <t>adjustments to align AEO energy use data with the BLS/BEA economic data and the EPS industry</t>
  </si>
  <si>
    <t>categories:</t>
  </si>
  <si>
    <t>agriculture and forestry 01T03</t>
  </si>
  <si>
    <t>Table 34 (split up "mining")</t>
  </si>
  <si>
    <t>Table 25 (only includes food, beverages and tobacco are part of "balance of manufacturing" in Table 33)</t>
  </si>
  <si>
    <t>AEO includes this in "balance of manufacturing" in Table 33.</t>
  </si>
  <si>
    <t>Table 33 (excludes furniture, which is part of "balance of manufacturing" in Table 33)</t>
  </si>
  <si>
    <t>Table 26 (only includes pulp and paper, printing services are part of "balance of manufacturing" in Table 33)</t>
  </si>
  <si>
    <t>Table 27</t>
  </si>
  <si>
    <t>Table 33</t>
  </si>
  <si>
    <t>Table 29</t>
  </si>
  <si>
    <t>Table 31 (only includes aluminum, other basic metals are part of "balance of manufacturing" in Table 33)</t>
  </si>
  <si>
    <t>Table 32</t>
  </si>
  <si>
    <t>Table 32 (split up "transport equipment")</t>
  </si>
  <si>
    <t>Table 36 (Pipeline Fuel) + Table 34 (natural gas liquifaction for export)</t>
  </si>
  <si>
    <t>Uses non-EIA data source</t>
  </si>
  <si>
    <t>Table 34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</si>
  <si>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</si>
  <si>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</si>
  <si>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</si>
  <si>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</si>
  <si>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</si>
  <si>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</si>
  <si>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</si>
  <si>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</si>
  <si>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</si>
  <si>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</si>
  <si>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</si>
  <si>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</si>
  <si>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</si>
  <si>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</si>
  <si>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</si>
  <si>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</si>
  <si>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</si>
  <si>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</si>
  <si>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</si>
  <si>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</si>
  <si>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</si>
  <si>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</si>
  <si>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</si>
  <si>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</si>
  <si>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AEO Data Source</t>
  </si>
  <si>
    <t>AEO Data Source and Adjustments</t>
  </si>
  <si>
    <t>However, there are some differences.  Since U.S. economic data (from the U.S. BEA or BLS) map</t>
  </si>
  <si>
    <t>The following table provides a key to the AEO data sources available for each EPS Industry Category:</t>
  </si>
  <si>
    <t>Energy Modeling System run ref2020.d112119a.  Projections:  EIA, AEO2020 National Energy Modeling System run ref2020.d112119a.</t>
  </si>
  <si>
    <t xml:space="preserve">   Sources:  2019:  U.S. Energy Information Administration (EIA), Short-Term Energy Outlook, October 2019 and EIA, AEO2020 National</t>
  </si>
  <si>
    <t xml:space="preserve">   Note:  Totals may not equal sum of components due to independent rounding.</t>
  </si>
  <si>
    <t>operable refining capacity in barrels per calendar day.</t>
  </si>
  <si>
    <t xml:space="preserve">   19/ Rate is calculated by dividing the gross annual input to atmospheric crude oil distillation units by their</t>
  </si>
  <si>
    <t xml:space="preserve">   18/ End-of-year operable capacity.</t>
  </si>
  <si>
    <t xml:space="preserve">   17/ Balancing item. Includes unaccounted for supply, losses, and gains.</t>
  </si>
  <si>
    <t xml:space="preserve">   16/ Represents consumption unattributed to the sectors above.</t>
  </si>
  <si>
    <t xml:space="preserve">   15/ Includes consumption of energy by electricity-only and combined heat and power plants that have a regulatory status.</t>
  </si>
  <si>
    <t xml:space="preserve">   14/ Includes energy for combined heat and power plants that have a non-regulatory status, and small on-site generating systems.</t>
  </si>
  <si>
    <t>coke, crude oil product supplied, methanol, miscellaneous petroleum products, and kerosene not used in the residential sector.</t>
  </si>
  <si>
    <t xml:space="preserve">   13/ Includes aviation gasoline, petrochemical feedstocks, lubricants, waxes, asphalt, road oil, still gas, special naphthas, petroleum</t>
  </si>
  <si>
    <t xml:space="preserve">   12/ Includes distillate fuel oil from petroleum and biomass feedstocks and kerosene use in the residential sector.</t>
  </si>
  <si>
    <t xml:space="preserve">   11/ Includes only kerosene type.</t>
  </si>
  <si>
    <t>issues, the percentage of ethanol varies seasonally.  The annual average ethanol content of 74 percent is used for these projections.</t>
  </si>
  <si>
    <t xml:space="preserve">   10/ E85 refers to a blend of 85 percent ethanol (renewable) and 15 percent motor gasoline (nonrenewable).  To address cold starting</t>
  </si>
  <si>
    <t xml:space="preserve">   9/ Includes ethanol and ethers blended into gasoline.</t>
  </si>
  <si>
    <t xml:space="preserve">   8/ Includes ethane, natural gasoline, and refinery olefins.</t>
  </si>
  <si>
    <t>renewable sources, liquids from gas, liquids from coal, and other supply.</t>
  </si>
  <si>
    <t xml:space="preserve">   7/ Total crude supply, net product imports, refinery processing gain, product stock withdrawal, natural gas plant liquids, supply from</t>
  </si>
  <si>
    <t xml:space="preserve">   6/ Includes domestic sources of other blending components, other hydrocarbons, and ethers.</t>
  </si>
  <si>
    <t>on-site production of diesel and gasoline.</t>
  </si>
  <si>
    <t xml:space="preserve">   5/ Includes pyrolysis oils, biomass-derived Fischer-Tropsch liquids, biobutanol, and renewable feedstocks used for the</t>
  </si>
  <si>
    <t>have a lower specific gravity than the crude oil processed.</t>
  </si>
  <si>
    <t xml:space="preserve">   4/ The volumetric amount by which total output is greater than input due to the processing of crude oil into products which, in total,</t>
  </si>
  <si>
    <t xml:space="preserve">   3/ Includes other hydrocarbons and alcohols.</t>
  </si>
  <si>
    <t xml:space="preserve">   2/ Strategic petroleum reserve stock additions plus unaccounted for crude oil and crude oil stock withdrawals.</t>
  </si>
  <si>
    <t xml:space="preserve">   1/ Includes lease condensate.</t>
  </si>
  <si>
    <t xml:space="preserve"> Petroleum Products (billion 2019 dollars)</t>
  </si>
  <si>
    <t>PSD000:ha_PetroleumProd</t>
  </si>
  <si>
    <t>Expenditures for Imported Crude Oil and</t>
  </si>
  <si>
    <t>Net Import Share of Product Supplied (percent)</t>
  </si>
  <si>
    <t>PSD000:ha_ImportShareof</t>
  </si>
  <si>
    <t>Total Net Imports</t>
  </si>
  <si>
    <t>PSD000:total_net_import</t>
  </si>
  <si>
    <t>Total Gross Exports</t>
  </si>
  <si>
    <t>PSD000:total_gross_exp</t>
  </si>
  <si>
    <t>Total Gross Imports</t>
  </si>
  <si>
    <t>PSD000:total_gross_imp</t>
  </si>
  <si>
    <t>Capacity Utilization Rate (percent) 19/</t>
  </si>
  <si>
    <t>PSD000:ha_CapacityUtili</t>
  </si>
  <si>
    <t>Domestic Refinery Distillation Capacity 18/</t>
  </si>
  <si>
    <t>PSD000:ha_DomesticRefin</t>
  </si>
  <si>
    <t xml:space="preserve"> Discrepancy 17/</t>
  </si>
  <si>
    <t>PSD000:ga_Discrepancy</t>
  </si>
  <si>
    <t>PSD000:fa_Total</t>
  </si>
  <si>
    <t xml:space="preserve">     Unspecified Sector 16/</t>
  </si>
  <si>
    <t>PSD000:fa_balancesector</t>
  </si>
  <si>
    <t xml:space="preserve">     Electric Power 15/</t>
  </si>
  <si>
    <t>PSD000:fa_ElectricPower</t>
  </si>
  <si>
    <t xml:space="preserve">     Transportation</t>
  </si>
  <si>
    <t>PSD000:fa_Transportatio</t>
  </si>
  <si>
    <t xml:space="preserve">     Industrial 14/</t>
  </si>
  <si>
    <t>PSD000:fa_Industrial</t>
  </si>
  <si>
    <t xml:space="preserve">     Residential and Commercial</t>
  </si>
  <si>
    <t>PSD000:fa_Residentialan</t>
  </si>
  <si>
    <t xml:space="preserve">   by Sector</t>
  </si>
  <si>
    <t xml:space="preserve">     Other 13/</t>
  </si>
  <si>
    <t>PSD000:ea_Other</t>
  </si>
  <si>
    <t xml:space="preserve">     Residual Fuel Oil</t>
  </si>
  <si>
    <t>PSD000:ea_ResidualFuel</t>
  </si>
  <si>
    <t xml:space="preserve">       of which:  Diesel</t>
  </si>
  <si>
    <t>PSD000:eb_DieselAllSect</t>
  </si>
  <si>
    <t xml:space="preserve">     Distillate Fuel Oil 12/</t>
  </si>
  <si>
    <t>PSD000:ea_DistillateFue</t>
  </si>
  <si>
    <t xml:space="preserve">     Jet Fuel 11/</t>
  </si>
  <si>
    <t>PSD000:ea_JetFuel</t>
  </si>
  <si>
    <t xml:space="preserve">        of which:  E85 10/</t>
  </si>
  <si>
    <t>PSD000:ea_E85E85E85E85</t>
  </si>
  <si>
    <t xml:space="preserve">     Motor Gasoline 9/</t>
  </si>
  <si>
    <t>PSD000:ea_MotorGasoline</t>
  </si>
  <si>
    <t xml:space="preserve">     Liquefied Petroleum Gases and Other 8/</t>
  </si>
  <si>
    <t>PSD000:ea_LiqPetGas</t>
  </si>
  <si>
    <t xml:space="preserve">   by Fuel</t>
  </si>
  <si>
    <t xml:space="preserve"> Product Supplied</t>
  </si>
  <si>
    <t xml:space="preserve"> Total Primary Supply 7/</t>
  </si>
  <si>
    <t>PSD000:da_TotalPrimaryS</t>
  </si>
  <si>
    <t xml:space="preserve"> Other 6/</t>
  </si>
  <si>
    <t>PSD000:ca_OtherOther</t>
  </si>
  <si>
    <t xml:space="preserve"> Liquids from Coal</t>
  </si>
  <si>
    <t>PSD000:ca_LiquidsfromCo</t>
  </si>
  <si>
    <t xml:space="preserve"> Liquids from Gas</t>
  </si>
  <si>
    <t>PSD000:AllLiquidsfromGa</t>
  </si>
  <si>
    <t xml:space="preserve">     Stock Withdrawal</t>
  </si>
  <si>
    <t>PSD000:Other_BM_Stock</t>
  </si>
  <si>
    <t xml:space="preserve">     Net Imports</t>
  </si>
  <si>
    <t>PSD000:Other_BM_NetImp</t>
  </si>
  <si>
    <t xml:space="preserve">     Domestic Production</t>
  </si>
  <si>
    <t>PSD000:Other_BM_Dome</t>
  </si>
  <si>
    <t xml:space="preserve">   Other Biomass-derived Liquids 5/</t>
  </si>
  <si>
    <t>PSD000:Other_BM-derived</t>
  </si>
  <si>
    <t>PSD000:cb_BiodieselWith</t>
  </si>
  <si>
    <t>PSD000:cb_BiodieselImpo</t>
  </si>
  <si>
    <t>PSD000:cb_DomesticBiodi</t>
  </si>
  <si>
    <t xml:space="preserve">   Biodiesel</t>
  </si>
  <si>
    <t>PSD000:cb_TotalBiodiesl</t>
  </si>
  <si>
    <t>PSD000:ca_EthanolWithdr</t>
  </si>
  <si>
    <t>PSD000:ca_EthanolImport</t>
  </si>
  <si>
    <t>PSD000:ca_DomesticEthan</t>
  </si>
  <si>
    <t xml:space="preserve">   Ethanol</t>
  </si>
  <si>
    <t>PSD000:cb_TotalEthanol</t>
  </si>
  <si>
    <t xml:space="preserve"> Biofuels</t>
  </si>
  <si>
    <t>PSD000:from_Renewables</t>
  </si>
  <si>
    <t xml:space="preserve"> Natural Gas Plant Liquids</t>
  </si>
  <si>
    <t>PSD000:ca_NaturalGasPla</t>
  </si>
  <si>
    <t xml:space="preserve"> Product Stock Withdrawal</t>
  </si>
  <si>
    <t>PSD000:ProductStockDraw</t>
  </si>
  <si>
    <t xml:space="preserve"> Refinery Processing Gain 4/</t>
  </si>
  <si>
    <t>PSD000:ca_RefineryProce</t>
  </si>
  <si>
    <t xml:space="preserve">   Exports</t>
  </si>
  <si>
    <t>PSD000:ca_Exports</t>
  </si>
  <si>
    <t xml:space="preserve">   Blending Component Imports</t>
  </si>
  <si>
    <t>PSD000:ca_BlendingCompo</t>
  </si>
  <si>
    <t xml:space="preserve">   Unfinished Oil Imports</t>
  </si>
  <si>
    <t>PSD000:ca_UnfinishedOil</t>
  </si>
  <si>
    <t xml:space="preserve">   Gross Refined Product Imports 3/</t>
  </si>
  <si>
    <t>PSD000:ca_GrossRefinedP</t>
  </si>
  <si>
    <t xml:space="preserve"> Net Product Imports</t>
  </si>
  <si>
    <t>PSD000:ca_NetProductImp</t>
  </si>
  <si>
    <t>Remove this from AEO's "Balance of Manufacturing"</t>
  </si>
  <si>
    <t>Add it to:</t>
  </si>
  <si>
    <t>beverages and tobacco</t>
  </si>
  <si>
    <t>textiles, apparel, and leather</t>
  </si>
  <si>
    <t>printing</t>
  </si>
  <si>
    <t>non-aluminum, nonferrous metals</t>
  </si>
  <si>
    <t>Note that we do not need to separate furniture from "Balance of Manufacturing" because the BEA/BLS economic</t>
  </si>
  <si>
    <t>data also group furniture with their "other manufacturing" data</t>
  </si>
  <si>
    <t>Table 33 (after removals, see below)</t>
  </si>
  <si>
    <t>Table 24</t>
  </si>
  <si>
    <t>Petroleum-Related Notes</t>
  </si>
  <si>
    <t>See below for listing of which tables are used for which data</t>
  </si>
  <si>
    <t>domestic and imported crude and multiplying by the fuel going into distillation units.</t>
  </si>
  <si>
    <t>In the AEO tables, ethanol refineries are included in the refining sector.  Accordingly,</t>
  </si>
  <si>
    <t>we include them in the "refined petroleum and coke 19" industry category.</t>
  </si>
  <si>
    <t>Petroleum Fuels Mapping (based on closest BTU Content)</t>
  </si>
  <si>
    <t>Propane Heat and Power</t>
  </si>
  <si>
    <t>Liquefied Petroleum Gas and Other Feedstocks</t>
  </si>
  <si>
    <t>Motor Gasoline</t>
  </si>
  <si>
    <t>Distillate Fuel Oil</t>
  </si>
  <si>
    <t>Residual Fuel Oil</t>
  </si>
  <si>
    <t>Petrochemical Feedstocks</t>
  </si>
  <si>
    <t>Petroleum Coke</t>
  </si>
  <si>
    <t>Asphalt and Road Oil</t>
  </si>
  <si>
    <t>Miscellaneous Petroleum 3/</t>
  </si>
  <si>
    <t>Fuel Used in AEO</t>
  </si>
  <si>
    <t>Corresponding EPS Fuel</t>
  </si>
  <si>
    <t>Unit: dimensionless (%)</t>
  </si>
  <si>
    <t>This variable is based on data in indst/BIFUbC.</t>
  </si>
  <si>
    <t>Update that variable first, then use it to update this variable.</t>
  </si>
  <si>
    <t>Only a small number of industry categories use any fuels as feedstocks.</t>
  </si>
  <si>
    <t>None of them involved splitting up or reallocating AEO data, making this variable</t>
  </si>
  <si>
    <t>easy to populate.</t>
  </si>
  <si>
    <t>Nonetheless, energy use tables for all industry categories from BIFUbC are included</t>
  </si>
  <si>
    <t>here, so it is easy to verify which industries have any feedstock fuel use.</t>
  </si>
  <si>
    <t>derived from crude oil that are burned by refineries for energy.  This is approximate,</t>
  </si>
  <si>
    <t>since it does not account for either energy transformation losses, nor refinery</t>
  </si>
  <si>
    <t>Crude oil use for energy purposes by refineries is estimated using the energy content of the fuels</t>
  </si>
  <si>
    <t>processing gain.  If very high accuracy is needed for energy consumed by refineries themselves,</t>
  </si>
  <si>
    <t>this methodology can be updated in the future.</t>
  </si>
  <si>
    <t>Note on Crude Oil Use by Refineries</t>
  </si>
  <si>
    <t>BPoIFUfE BAU Proportion of Industrial Fuel Used for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</si>
</sst>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#,##0.0"/>
    <numFmt numFmtId="165" formatCode="0.0%"/>
    <numFmt numFmtId="167" formatCode="#,##0.00000"/>
    <numFmt numFmtId="168" formatCode="#,##0.000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6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14" applyNumberFormat="0" applyAlignment="0" applyProtection="0"/>
    <xf numFmtId="0" fontId="25" fillId="8" borderId="15" applyNumberFormat="0" applyAlignment="0" applyProtection="0"/>
    <xf numFmtId="0" fontId="26" fillId="8" borderId="14" applyNumberFormat="0" applyAlignment="0" applyProtection="0"/>
    <xf numFmtId="0" fontId="27" fillId="0" borderId="16" applyNumberFormat="0" applyFill="0" applyAlignment="0" applyProtection="0"/>
    <xf numFmtId="0" fontId="28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30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0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3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3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30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30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1" fillId="6" borderId="0" applyNumberFormat="0" applyBorder="0" applyAlignment="0" applyProtection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3" fillId="0" borderId="0"/>
    <xf numFmtId="0" fontId="9" fillId="0" borderId="0"/>
    <xf numFmtId="0" fontId="9" fillId="0" borderId="0"/>
    <xf numFmtId="43" fontId="33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0" fillId="0" borderId="0" xfId="0"/>
    <xf numFmtId="0" fontId="8" fillId="0" borderId="0" xfId="2" applyFont="1" applyFill="1" applyBorder="1" applyAlignment="1">
      <alignment wrapText="1"/>
    </xf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0" fillId="0" borderId="0" xfId="0" applyFont="1"/>
    <xf numFmtId="1" fontId="1" fillId="0" borderId="0" xfId="0" applyNumberFormat="1" applyFont="1"/>
    <xf numFmtId="0" fontId="1" fillId="0" borderId="0" xfId="8" applyFont="1" applyFill="1"/>
    <xf numFmtId="0" fontId="0" fillId="0" borderId="0" xfId="0" applyFill="1"/>
    <xf numFmtId="0" fontId="1" fillId="0" borderId="0" xfId="2" applyFont="1" applyFill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0" borderId="0" xfId="0" applyNumberFormat="1" applyFill="1"/>
    <xf numFmtId="0" fontId="12" fillId="0" borderId="8" xfId="2" applyFont="1" applyFill="1" applyBorder="1" applyAlignment="1">
      <alignment wrapText="1"/>
    </xf>
    <xf numFmtId="2" fontId="0" fillId="0" borderId="0" xfId="0" applyNumberFormat="1" applyFill="1"/>
    <xf numFmtId="0" fontId="1" fillId="0" borderId="0" xfId="0" applyFont="1" applyFill="1"/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/>
    <xf numFmtId="1" fontId="3" fillId="0" borderId="0" xfId="0" applyNumberFormat="1" applyFont="1" applyFill="1"/>
    <xf numFmtId="167" fontId="0" fillId="0" borderId="0" xfId="0" applyNumberFormat="1" applyFill="1"/>
    <xf numFmtId="0" fontId="17" fillId="0" borderId="0" xfId="0" applyFont="1"/>
    <xf numFmtId="0" fontId="11" fillId="0" borderId="9" xfId="22" applyFont="1" applyFill="1" applyBorder="1" applyAlignment="1">
      <alignment wrapText="1"/>
    </xf>
    <xf numFmtId="0" fontId="0" fillId="0" borderId="8" xfId="23" applyFont="1" applyFill="1" applyBorder="1" applyAlignment="1">
      <alignment wrapText="1"/>
    </xf>
    <xf numFmtId="0" fontId="0" fillId="0" borderId="8" xfId="2" applyFont="1" applyFill="1" applyBorder="1" applyAlignment="1"/>
    <xf numFmtId="0" fontId="0" fillId="0" borderId="8" xfId="23" applyFont="1" applyFill="1" applyBorder="1" applyAlignment="1"/>
    <xf numFmtId="0" fontId="14" fillId="0" borderId="0" xfId="0" applyFont="1"/>
    <xf numFmtId="0" fontId="15" fillId="0" borderId="0" xfId="0" applyFont="1"/>
    <xf numFmtId="0" fontId="13" fillId="0" borderId="0" xfId="19"/>
    <xf numFmtId="0" fontId="11" fillId="0" borderId="10" xfId="20">
      <alignment wrapText="1"/>
    </xf>
    <xf numFmtId="0" fontId="16" fillId="0" borderId="0" xfId="21">
      <alignment horizontal="left"/>
    </xf>
    <xf numFmtId="0" fontId="11" fillId="0" borderId="9" xfId="22">
      <alignment wrapText="1"/>
    </xf>
    <xf numFmtId="0" fontId="0" fillId="0" borderId="8" xfId="23" applyFont="1">
      <alignment wrapText="1"/>
    </xf>
    <xf numFmtId="168" fontId="0" fillId="0" borderId="8" xfId="23" applyNumberFormat="1" applyFont="1" applyAlignment="1">
      <alignment horizontal="right" wrapText="1"/>
    </xf>
    <xf numFmtId="165" fontId="0" fillId="0" borderId="8" xfId="23" applyNumberFormat="1" applyFont="1" applyAlignment="1">
      <alignment horizontal="right" wrapText="1"/>
    </xf>
    <xf numFmtId="4" fontId="0" fillId="0" borderId="8" xfId="23" applyNumberFormat="1" applyFont="1" applyAlignment="1">
      <alignment horizontal="right" wrapText="1"/>
    </xf>
    <xf numFmtId="3" fontId="0" fillId="0" borderId="8" xfId="23" applyNumberFormat="1" applyFont="1" applyAlignment="1">
      <alignment horizontal="right" wrapText="1"/>
    </xf>
    <xf numFmtId="0" fontId="13" fillId="0" borderId="0" xfId="18"/>
    <xf numFmtId="0" fontId="15" fillId="0" borderId="0" xfId="18" applyFont="1"/>
    <xf numFmtId="0" fontId="17" fillId="0" borderId="0" xfId="18" applyFont="1"/>
    <xf numFmtId="0" fontId="14" fillId="0" borderId="0" xfId="18" applyFont="1"/>
    <xf numFmtId="165" fontId="11" fillId="0" borderId="9" xfId="22" applyNumberFormat="1" applyAlignment="1">
      <alignment horizontal="right" wrapText="1"/>
    </xf>
    <xf numFmtId="164" fontId="11" fillId="0" borderId="9" xfId="22" applyNumberFormat="1" applyAlignment="1">
      <alignment horizontal="right" wrapText="1"/>
    </xf>
    <xf numFmtId="164" fontId="0" fillId="0" borderId="8" xfId="23" applyNumberFormat="1" applyFont="1" applyAlignment="1">
      <alignment horizontal="right" wrapText="1"/>
    </xf>
    <xf numFmtId="4" fontId="11" fillId="0" borderId="9" xfId="22" applyNumberFormat="1" applyAlignment="1">
      <alignment horizontal="right" wrapText="1"/>
    </xf>
    <xf numFmtId="3" fontId="11" fillId="0" borderId="9" xfId="22" applyNumberFormat="1" applyAlignment="1">
      <alignment horizontal="right" wrapText="1"/>
    </xf>
    <xf numFmtId="0" fontId="13" fillId="0" borderId="0" xfId="18" applyAlignment="1">
      <alignment horizontal="left"/>
    </xf>
    <xf numFmtId="0" fontId="1" fillId="35" borderId="0" xfId="0" applyFont="1" applyFill="1"/>
    <xf numFmtId="0" fontId="0" fillId="35" borderId="0" xfId="0" applyFill="1"/>
    <xf numFmtId="0" fontId="32" fillId="0" borderId="0" xfId="0" applyFont="1"/>
    <xf numFmtId="0" fontId="1" fillId="36" borderId="0" xfId="0" applyFont="1" applyFill="1"/>
    <xf numFmtId="0" fontId="0" fillId="36" borderId="0" xfId="0" applyFill="1"/>
    <xf numFmtId="0" fontId="0" fillId="3" borderId="8" xfId="23" applyFont="1" applyFill="1">
      <alignment wrapText="1"/>
    </xf>
    <xf numFmtId="0" fontId="13" fillId="0" borderId="11" xfId="24">
      <alignment wrapText="1"/>
    </xf>
  </cellXfs>
  <cellStyles count="83">
    <cellStyle name="20% - Accent1" xfId="42" builtinId="30" customBuiltin="1"/>
    <cellStyle name="20% - Accent1 2" xfId="67" xr:uid="{00000000-0005-0000-0000-000001000000}"/>
    <cellStyle name="20% - Accent2" xfId="45" builtinId="34" customBuiltin="1"/>
    <cellStyle name="20% - Accent2 2" xfId="69" xr:uid="{00000000-0005-0000-0000-000003000000}"/>
    <cellStyle name="20% - Accent3" xfId="48" builtinId="38" customBuiltin="1"/>
    <cellStyle name="20% - Accent3 2" xfId="71" xr:uid="{00000000-0005-0000-0000-000005000000}"/>
    <cellStyle name="20% - Accent4" xfId="51" builtinId="42" customBuiltin="1"/>
    <cellStyle name="20% - Accent4 2" xfId="73" xr:uid="{00000000-0005-0000-0000-000007000000}"/>
    <cellStyle name="20% - Accent5" xfId="54" builtinId="46" customBuiltin="1"/>
    <cellStyle name="20% - Accent5 2" xfId="75" xr:uid="{00000000-0005-0000-0000-000009000000}"/>
    <cellStyle name="20% - Accent6" xfId="57" builtinId="50" customBuiltin="1"/>
    <cellStyle name="20% - Accent6 2" xfId="77" xr:uid="{00000000-0005-0000-0000-00000B000000}"/>
    <cellStyle name="40% - Accent1" xfId="43" builtinId="31" customBuiltin="1"/>
    <cellStyle name="40% - Accent1 2" xfId="68" xr:uid="{00000000-0005-0000-0000-00000D000000}"/>
    <cellStyle name="40% - Accent2" xfId="46" builtinId="35" customBuiltin="1"/>
    <cellStyle name="40% - Accent2 2" xfId="70" xr:uid="{00000000-0005-0000-0000-00000F000000}"/>
    <cellStyle name="40% - Accent3" xfId="49" builtinId="39" customBuiltin="1"/>
    <cellStyle name="40% - Accent3 2" xfId="72" xr:uid="{00000000-0005-0000-0000-000011000000}"/>
    <cellStyle name="40% - Accent4" xfId="52" builtinId="43" customBuiltin="1"/>
    <cellStyle name="40% - Accent4 2" xfId="74" xr:uid="{00000000-0005-0000-0000-000013000000}"/>
    <cellStyle name="40% - Accent5" xfId="55" builtinId="47" customBuiltin="1"/>
    <cellStyle name="40% - Accent5 2" xfId="76" xr:uid="{00000000-0005-0000-0000-000015000000}"/>
    <cellStyle name="40% - Accent6" xfId="58" builtinId="51" customBuiltin="1"/>
    <cellStyle name="40% - Accent6 2" xfId="78" xr:uid="{00000000-0005-0000-0000-000017000000}"/>
    <cellStyle name="60% - Accent1 2" xfId="60" xr:uid="{00000000-0005-0000-0000-000018000000}"/>
    <cellStyle name="60% - Accent2 2" xfId="61" xr:uid="{00000000-0005-0000-0000-000019000000}"/>
    <cellStyle name="60% - Accent3 2" xfId="62" xr:uid="{00000000-0005-0000-0000-00001A000000}"/>
    <cellStyle name="60% - Accent4 2" xfId="63" xr:uid="{00000000-0005-0000-0000-00001B000000}"/>
    <cellStyle name="60% - Accent5 2" xfId="64" xr:uid="{00000000-0005-0000-0000-00001C000000}"/>
    <cellStyle name="60% - Accent6 2" xfId="65" xr:uid="{00000000-0005-0000-0000-00001D000000}"/>
    <cellStyle name="Accent1" xfId="41" builtinId="29" customBuiltin="1"/>
    <cellStyle name="Accent2" xfId="44" builtinId="33" customBuiltin="1"/>
    <cellStyle name="Accent3" xfId="47" builtinId="37" customBuiltin="1"/>
    <cellStyle name="Accent4" xfId="50" builtinId="41" customBuiltin="1"/>
    <cellStyle name="Accent5" xfId="53" builtinId="45" customBuiltin="1"/>
    <cellStyle name="Accent6" xfId="56" builtinId="49" customBuiltin="1"/>
    <cellStyle name="Bad" xfId="31" builtinId="27" customBuiltin="1"/>
    <cellStyle name="Body: normal cell" xfId="2" xr:uid="{00000000-0005-0000-0000-000025000000}"/>
    <cellStyle name="Body: normal cell 2" xfId="23" xr:uid="{00000000-0005-0000-0000-000026000000}"/>
    <cellStyle name="Calculation" xfId="34" builtinId="22" customBuiltin="1"/>
    <cellStyle name="Check Cell" xfId="36" builtinId="23" customBuiltin="1"/>
    <cellStyle name="Comma 2" xfId="82" xr:uid="{B0EABCB8-8FF6-4E8E-9CBF-73B9F155E41F}"/>
    <cellStyle name="Explanatory Text" xfId="39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19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4" xr:uid="{00000000-0005-0000-0000-00002F000000}"/>
    <cellStyle name="Good" xfId="30" builtinId="26" customBuiltin="1"/>
    <cellStyle name="Header: bottom row" xfId="1" xr:uid="{00000000-0005-0000-0000-000031000000}"/>
    <cellStyle name="Header: bottom row 2" xfId="20" xr:uid="{00000000-0005-0000-0000-000032000000}"/>
    <cellStyle name="Header: top rows" xfId="3" xr:uid="{00000000-0005-0000-0000-000033000000}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Hyperlink" xfId="9" builtinId="8" customBuiltin="1"/>
    <cellStyle name="Input" xfId="32" builtinId="20" customBuiltin="1"/>
    <cellStyle name="Linked Cell" xfId="35" builtinId="24" customBuiltin="1"/>
    <cellStyle name="Neutral 2" xfId="59" xr:uid="{00000000-0005-0000-0000-00003B000000}"/>
    <cellStyle name="Normal" xfId="0" builtinId="0"/>
    <cellStyle name="Normal 2" xfId="18" xr:uid="{00000000-0005-0000-0000-00003D000000}"/>
    <cellStyle name="Normal 2 2" xfId="80" xr:uid="{82E402D6-1DF0-4E6A-9068-58786E0D42A2}"/>
    <cellStyle name="Normal 3" xfId="13" xr:uid="{00000000-0005-0000-0000-00003E000000}"/>
    <cellStyle name="Normal 3 2" xfId="79" xr:uid="{B36BF01F-9627-47E6-A0B3-E5842EE99611}"/>
    <cellStyle name="Normal 4" xfId="14" xr:uid="{00000000-0005-0000-0000-00003F000000}"/>
    <cellStyle name="Normal 4 2 2" xfId="81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8" builtinId="10" customBuiltin="1"/>
    <cellStyle name="Note 2" xfId="66" xr:uid="{00000000-0005-0000-0000-000044000000}"/>
    <cellStyle name="Output" xfId="33" builtinId="21" customBuiltin="1"/>
    <cellStyle name="Parent row" xfId="5" xr:uid="{00000000-0005-0000-0000-000046000000}"/>
    <cellStyle name="Parent row 2" xfId="22" xr:uid="{00000000-0005-0000-0000-000047000000}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1" xr:uid="{00000000-0005-0000-0000-00004C000000}"/>
    <cellStyle name="Title" xfId="25" builtinId="15" customBuiltin="1"/>
    <cellStyle name="Total" xfId="40" builtinId="25" customBuiltin="1"/>
    <cellStyle name="Warning Text" xfId="37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AC0000"/>
      <color rgb="FFFFC1C1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5.0-us-wipE/InputData/web-app/BCF/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ref.ph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abSelected="1" workbookViewId="0"/>
  </sheetViews>
  <sheetFormatPr defaultColWidth="8.85546875" defaultRowHeight="15" x14ac:dyDescent="0.25"/>
  <cols>
    <col min="2" max="2" width="76.5703125" customWidth="1"/>
    <col min="3" max="3" width="42.42578125" customWidth="1"/>
    <col min="4" max="4" width="57.85546875" style="5" bestFit="1" customWidth="1"/>
    <col min="5" max="5" width="60.42578125" customWidth="1"/>
  </cols>
  <sheetData>
    <row r="1" spans="1:2" x14ac:dyDescent="0.25">
      <c r="A1" s="1" t="s">
        <v>1222</v>
      </c>
    </row>
    <row r="3" spans="1:2" x14ac:dyDescent="0.25">
      <c r="A3" s="1" t="s">
        <v>39</v>
      </c>
      <c r="B3" s="3" t="s">
        <v>40</v>
      </c>
    </row>
    <row r="4" spans="1:2" x14ac:dyDescent="0.25">
      <c r="B4" t="s">
        <v>1</v>
      </c>
    </row>
    <row r="5" spans="1:2" x14ac:dyDescent="0.25">
      <c r="B5" s="2">
        <v>2020</v>
      </c>
    </row>
    <row r="6" spans="1:2" s="5" customFormat="1" x14ac:dyDescent="0.25">
      <c r="B6" t="s">
        <v>370</v>
      </c>
    </row>
    <row r="7" spans="1:2" x14ac:dyDescent="0.25">
      <c r="B7" s="4" t="s">
        <v>367</v>
      </c>
    </row>
    <row r="8" spans="1:2" s="5" customFormat="1" x14ac:dyDescent="0.25">
      <c r="B8" s="5" t="s">
        <v>1192</v>
      </c>
    </row>
    <row r="9" spans="1:2" s="5" customFormat="1" x14ac:dyDescent="0.25"/>
    <row r="10" spans="1:2" x14ac:dyDescent="0.25">
      <c r="A10" s="1" t="s">
        <v>41</v>
      </c>
    </row>
    <row r="11" spans="1:2" s="5" customFormat="1" x14ac:dyDescent="0.25">
      <c r="A11" s="18" t="s">
        <v>1209</v>
      </c>
      <c r="B11" s="19"/>
    </row>
    <row r="12" spans="1:2" s="5" customFormat="1" x14ac:dyDescent="0.25">
      <c r="A12" s="13" t="s">
        <v>1210</v>
      </c>
    </row>
    <row r="13" spans="1:2" s="5" customFormat="1" x14ac:dyDescent="0.25">
      <c r="A13" s="13"/>
    </row>
    <row r="14" spans="1:2" s="5" customFormat="1" x14ac:dyDescent="0.25">
      <c r="A14" s="13" t="s">
        <v>1211</v>
      </c>
    </row>
    <row r="15" spans="1:2" s="5" customFormat="1" x14ac:dyDescent="0.25">
      <c r="A15" s="13" t="s">
        <v>1212</v>
      </c>
    </row>
    <row r="16" spans="1:2" s="5" customFormat="1" x14ac:dyDescent="0.25">
      <c r="A16" s="13" t="s">
        <v>1213</v>
      </c>
    </row>
    <row r="17" spans="1:3" s="5" customFormat="1" x14ac:dyDescent="0.25">
      <c r="A17" s="13"/>
    </row>
    <row r="18" spans="1:3" s="5" customFormat="1" x14ac:dyDescent="0.25">
      <c r="A18" s="13" t="s">
        <v>1214</v>
      </c>
    </row>
    <row r="19" spans="1:3" s="5" customFormat="1" x14ac:dyDescent="0.25">
      <c r="A19" s="13" t="s">
        <v>1215</v>
      </c>
    </row>
    <row r="20" spans="1:3" s="5" customFormat="1" x14ac:dyDescent="0.25">
      <c r="A20" s="13"/>
    </row>
    <row r="21" spans="1:3" s="5" customFormat="1" x14ac:dyDescent="0.25">
      <c r="A21" s="1" t="s">
        <v>1221</v>
      </c>
    </row>
    <row r="22" spans="1:3" s="5" customFormat="1" x14ac:dyDescent="0.25">
      <c r="A22" s="13" t="s">
        <v>1218</v>
      </c>
    </row>
    <row r="23" spans="1:3" s="5" customFormat="1" x14ac:dyDescent="0.25">
      <c r="A23" s="13" t="s">
        <v>1216</v>
      </c>
    </row>
    <row r="24" spans="1:3" s="5" customFormat="1" x14ac:dyDescent="0.25">
      <c r="A24" s="13" t="s">
        <v>1217</v>
      </c>
    </row>
    <row r="25" spans="1:3" s="5" customFormat="1" x14ac:dyDescent="0.25">
      <c r="A25" s="13" t="s">
        <v>1219</v>
      </c>
    </row>
    <row r="26" spans="1:3" s="5" customFormat="1" x14ac:dyDescent="0.25">
      <c r="A26" s="13" t="s">
        <v>1220</v>
      </c>
    </row>
    <row r="27" spans="1:3" s="5" customFormat="1" x14ac:dyDescent="0.25">
      <c r="A27" s="13"/>
    </row>
    <row r="28" spans="1:3" s="5" customFormat="1" x14ac:dyDescent="0.25">
      <c r="A28" s="54" t="s">
        <v>1059</v>
      </c>
      <c r="B28" s="55"/>
      <c r="C28" s="55"/>
    </row>
    <row r="29" spans="1:3" s="5" customFormat="1" x14ac:dyDescent="0.25">
      <c r="A29" s="13" t="s">
        <v>1061</v>
      </c>
    </row>
    <row r="30" spans="1:3" s="5" customFormat="1" x14ac:dyDescent="0.25"/>
    <row r="31" spans="1:3" s="5" customFormat="1" x14ac:dyDescent="0.25">
      <c r="B31" s="3" t="s">
        <v>369</v>
      </c>
      <c r="C31" s="3" t="s">
        <v>1058</v>
      </c>
    </row>
    <row r="32" spans="1:3" s="5" customFormat="1" x14ac:dyDescent="0.25">
      <c r="B32" s="5" t="s">
        <v>1019</v>
      </c>
      <c r="C32" s="5" t="s">
        <v>1033</v>
      </c>
    </row>
    <row r="33" spans="2:3" s="5" customFormat="1" x14ac:dyDescent="0.25">
      <c r="B33" s="5" t="s">
        <v>1034</v>
      </c>
      <c r="C33" s="5" t="s">
        <v>1020</v>
      </c>
    </row>
    <row r="34" spans="2:3" s="5" customFormat="1" x14ac:dyDescent="0.25">
      <c r="B34" s="5" t="s">
        <v>1035</v>
      </c>
      <c r="C34" s="5" t="s">
        <v>1020</v>
      </c>
    </row>
    <row r="35" spans="2:3" s="5" customFormat="1" x14ac:dyDescent="0.25">
      <c r="B35" s="5" t="s">
        <v>1036</v>
      </c>
      <c r="C35" s="5" t="s">
        <v>1020</v>
      </c>
    </row>
    <row r="36" spans="2:3" s="5" customFormat="1" x14ac:dyDescent="0.25">
      <c r="B36" s="5" t="s">
        <v>1037</v>
      </c>
      <c r="C36" s="5" t="s">
        <v>1021</v>
      </c>
    </row>
    <row r="37" spans="2:3" s="5" customFormat="1" x14ac:dyDescent="0.25">
      <c r="B37" s="5" t="s">
        <v>1038</v>
      </c>
      <c r="C37" s="56" t="s">
        <v>1022</v>
      </c>
    </row>
    <row r="38" spans="2:3" s="5" customFormat="1" x14ac:dyDescent="0.25">
      <c r="B38" s="5" t="s">
        <v>1039</v>
      </c>
      <c r="C38" s="5" t="s">
        <v>1023</v>
      </c>
    </row>
    <row r="39" spans="2:3" s="5" customFormat="1" x14ac:dyDescent="0.25">
      <c r="B39" s="5" t="s">
        <v>1040</v>
      </c>
      <c r="C39" s="5" t="s">
        <v>1024</v>
      </c>
    </row>
    <row r="40" spans="2:3" s="5" customFormat="1" x14ac:dyDescent="0.25">
      <c r="B40" s="5" t="s">
        <v>1041</v>
      </c>
      <c r="C40" s="5" t="s">
        <v>1190</v>
      </c>
    </row>
    <row r="41" spans="2:3" s="5" customFormat="1" x14ac:dyDescent="0.25">
      <c r="B41" s="5" t="s">
        <v>1042</v>
      </c>
      <c r="C41" s="5" t="s">
        <v>1025</v>
      </c>
    </row>
    <row r="42" spans="2:3" s="5" customFormat="1" x14ac:dyDescent="0.25">
      <c r="B42" s="5" t="s">
        <v>1043</v>
      </c>
      <c r="C42" s="5" t="s">
        <v>1026</v>
      </c>
    </row>
    <row r="43" spans="2:3" s="5" customFormat="1" x14ac:dyDescent="0.25">
      <c r="B43" s="5" t="s">
        <v>1044</v>
      </c>
      <c r="C43" s="5" t="s">
        <v>49</v>
      </c>
    </row>
    <row r="44" spans="2:3" s="5" customFormat="1" x14ac:dyDescent="0.25">
      <c r="B44" s="5" t="s">
        <v>1045</v>
      </c>
      <c r="C44" s="5" t="s">
        <v>1027</v>
      </c>
    </row>
    <row r="45" spans="2:3" s="5" customFormat="1" x14ac:dyDescent="0.25">
      <c r="B45" s="5" t="s">
        <v>1046</v>
      </c>
      <c r="C45" s="5" t="s">
        <v>48</v>
      </c>
    </row>
    <row r="46" spans="2:3" s="5" customFormat="1" x14ac:dyDescent="0.25">
      <c r="B46" s="5" t="s">
        <v>1047</v>
      </c>
      <c r="C46" s="5" t="s">
        <v>1028</v>
      </c>
    </row>
    <row r="47" spans="2:3" s="5" customFormat="1" x14ac:dyDescent="0.25">
      <c r="B47" s="5" t="s">
        <v>1048</v>
      </c>
      <c r="C47" s="5" t="s">
        <v>1029</v>
      </c>
    </row>
    <row r="48" spans="2:3" s="5" customFormat="1" x14ac:dyDescent="0.25">
      <c r="B48" s="5" t="s">
        <v>1049</v>
      </c>
      <c r="C48" s="5" t="s">
        <v>1029</v>
      </c>
    </row>
    <row r="49" spans="1:3" s="5" customFormat="1" x14ac:dyDescent="0.25">
      <c r="B49" s="5" t="s">
        <v>1050</v>
      </c>
      <c r="C49" s="5" t="s">
        <v>1029</v>
      </c>
    </row>
    <row r="50" spans="1:3" s="5" customFormat="1" x14ac:dyDescent="0.25">
      <c r="B50" s="5" t="s">
        <v>1051</v>
      </c>
      <c r="C50" s="5" t="s">
        <v>1029</v>
      </c>
    </row>
    <row r="51" spans="1:3" s="5" customFormat="1" x14ac:dyDescent="0.25">
      <c r="B51" s="5" t="s">
        <v>1052</v>
      </c>
      <c r="C51" s="5" t="s">
        <v>1030</v>
      </c>
    </row>
    <row r="52" spans="1:3" s="5" customFormat="1" x14ac:dyDescent="0.25">
      <c r="B52" s="5" t="s">
        <v>1053</v>
      </c>
      <c r="C52" s="5" t="s">
        <v>1030</v>
      </c>
    </row>
    <row r="53" spans="1:3" s="5" customFormat="1" x14ac:dyDescent="0.25">
      <c r="B53" s="5" t="s">
        <v>1054</v>
      </c>
      <c r="C53" s="5" t="s">
        <v>1189</v>
      </c>
    </row>
    <row r="54" spans="1:3" s="5" customFormat="1" x14ac:dyDescent="0.25">
      <c r="B54" s="5" t="s">
        <v>1055</v>
      </c>
      <c r="C54" s="5" t="s">
        <v>1031</v>
      </c>
    </row>
    <row r="55" spans="1:3" s="5" customFormat="1" x14ac:dyDescent="0.25">
      <c r="B55" s="5" t="s">
        <v>1056</v>
      </c>
      <c r="C55" s="56" t="s">
        <v>1032</v>
      </c>
    </row>
    <row r="56" spans="1:3" s="5" customFormat="1" x14ac:dyDescent="0.25">
      <c r="B56" s="5" t="s">
        <v>1057</v>
      </c>
      <c r="C56" s="5" t="s">
        <v>1033</v>
      </c>
    </row>
    <row r="57" spans="1:3" s="5" customFormat="1" x14ac:dyDescent="0.25"/>
    <row r="58" spans="1:3" s="5" customFormat="1" x14ac:dyDescent="0.25">
      <c r="A58" s="5" t="s">
        <v>1014</v>
      </c>
    </row>
    <row r="59" spans="1:3" s="5" customFormat="1" x14ac:dyDescent="0.25">
      <c r="A59" s="5" t="s">
        <v>1060</v>
      </c>
    </row>
    <row r="60" spans="1:3" s="5" customFormat="1" x14ac:dyDescent="0.25">
      <c r="A60" s="5" t="s">
        <v>1015</v>
      </c>
    </row>
    <row r="61" spans="1:3" s="5" customFormat="1" x14ac:dyDescent="0.25">
      <c r="A61" s="5" t="s">
        <v>1016</v>
      </c>
    </row>
    <row r="62" spans="1:3" s="5" customFormat="1" x14ac:dyDescent="0.25">
      <c r="A62" s="5" t="s">
        <v>1017</v>
      </c>
    </row>
    <row r="63" spans="1:3" s="5" customFormat="1" x14ac:dyDescent="0.25">
      <c r="A63" s="5" t="s">
        <v>1018</v>
      </c>
    </row>
    <row r="64" spans="1:3" s="5" customFormat="1" x14ac:dyDescent="0.25">
      <c r="B64" s="3" t="s">
        <v>1181</v>
      </c>
      <c r="C64" s="3" t="s">
        <v>1182</v>
      </c>
    </row>
    <row r="65" spans="1:4" s="5" customFormat="1" x14ac:dyDescent="0.25">
      <c r="B65" s="5" t="s">
        <v>1183</v>
      </c>
      <c r="C65" s="5" t="s">
        <v>1037</v>
      </c>
    </row>
    <row r="66" spans="1:4" s="5" customFormat="1" x14ac:dyDescent="0.25">
      <c r="B66" s="5" t="s">
        <v>1184</v>
      </c>
      <c r="C66" s="5" t="s">
        <v>1038</v>
      </c>
    </row>
    <row r="67" spans="1:4" s="5" customFormat="1" x14ac:dyDescent="0.25">
      <c r="B67" s="5" t="s">
        <v>1185</v>
      </c>
      <c r="C67" s="5" t="s">
        <v>1040</v>
      </c>
    </row>
    <row r="68" spans="1:4" s="5" customFormat="1" x14ac:dyDescent="0.25">
      <c r="B68" s="5" t="s">
        <v>1186</v>
      </c>
      <c r="C68" s="5" t="s">
        <v>1047</v>
      </c>
    </row>
    <row r="69" spans="1:4" s="5" customFormat="1" x14ac:dyDescent="0.25"/>
    <row r="70" spans="1:4" s="5" customFormat="1" x14ac:dyDescent="0.25">
      <c r="A70" s="5" t="s">
        <v>1187</v>
      </c>
    </row>
    <row r="71" spans="1:4" s="5" customFormat="1" x14ac:dyDescent="0.25">
      <c r="A71" s="5" t="s">
        <v>1188</v>
      </c>
    </row>
    <row r="73" spans="1:4" s="5" customFormat="1" x14ac:dyDescent="0.25">
      <c r="A73" s="57" t="s">
        <v>1191</v>
      </c>
      <c r="B73" s="58"/>
      <c r="C73" s="58"/>
    </row>
    <row r="74" spans="1:4" s="5" customFormat="1" x14ac:dyDescent="0.25">
      <c r="A74" s="5" t="s">
        <v>368</v>
      </c>
    </row>
    <row r="75" spans="1:4" s="5" customFormat="1" x14ac:dyDescent="0.25">
      <c r="A75" s="5" t="s">
        <v>1193</v>
      </c>
    </row>
    <row r="76" spans="1:4" s="5" customFormat="1" x14ac:dyDescent="0.25"/>
    <row r="77" spans="1:4" s="5" customFormat="1" x14ac:dyDescent="0.25">
      <c r="A77" s="5" t="s">
        <v>1194</v>
      </c>
    </row>
    <row r="78" spans="1:4" s="5" customFormat="1" x14ac:dyDescent="0.25">
      <c r="A78" s="5" t="s">
        <v>1195</v>
      </c>
    </row>
    <row r="79" spans="1:4" s="5" customFormat="1" x14ac:dyDescent="0.25"/>
    <row r="80" spans="1:4" x14ac:dyDescent="0.25">
      <c r="A80" s="1" t="s">
        <v>1196</v>
      </c>
      <c r="D80" s="7"/>
    </row>
    <row r="81" spans="2:4" x14ac:dyDescent="0.25">
      <c r="B81" s="3" t="s">
        <v>1206</v>
      </c>
      <c r="C81" s="3" t="s">
        <v>1207</v>
      </c>
      <c r="D81" s="30"/>
    </row>
    <row r="82" spans="2:4" x14ac:dyDescent="0.25">
      <c r="B82" s="31" t="s">
        <v>221</v>
      </c>
      <c r="C82" t="s">
        <v>221</v>
      </c>
      <c r="D82" s="30"/>
    </row>
    <row r="83" spans="2:4" x14ac:dyDescent="0.25">
      <c r="B83" s="32" t="s">
        <v>1197</v>
      </c>
      <c r="C83" t="s">
        <v>222</v>
      </c>
      <c r="D83" s="30"/>
    </row>
    <row r="84" spans="2:4" x14ac:dyDescent="0.25">
      <c r="B84" s="32" t="s">
        <v>1198</v>
      </c>
      <c r="C84" t="s">
        <v>222</v>
      </c>
      <c r="D84" s="30"/>
    </row>
    <row r="85" spans="2:4" x14ac:dyDescent="0.25">
      <c r="B85" s="32" t="s">
        <v>1199</v>
      </c>
      <c r="C85" t="s">
        <v>223</v>
      </c>
      <c r="D85" s="30"/>
    </row>
    <row r="86" spans="2:4" x14ac:dyDescent="0.25">
      <c r="B86" s="32" t="s">
        <v>1200</v>
      </c>
      <c r="C86" t="s">
        <v>223</v>
      </c>
      <c r="D86" s="30"/>
    </row>
    <row r="87" spans="2:4" x14ac:dyDescent="0.25">
      <c r="B87" s="32" t="s">
        <v>1201</v>
      </c>
      <c r="C87" t="s">
        <v>224</v>
      </c>
      <c r="D87" s="30"/>
    </row>
    <row r="88" spans="2:4" x14ac:dyDescent="0.25">
      <c r="B88" s="32" t="s">
        <v>1202</v>
      </c>
      <c r="C88" t="s">
        <v>222</v>
      </c>
      <c r="D88" s="30"/>
    </row>
    <row r="89" spans="2:4" x14ac:dyDescent="0.25">
      <c r="B89" s="32" t="s">
        <v>1203</v>
      </c>
      <c r="C89" t="s">
        <v>223</v>
      </c>
      <c r="D89" s="30"/>
    </row>
    <row r="90" spans="2:4" x14ac:dyDescent="0.25">
      <c r="B90" s="32" t="s">
        <v>1204</v>
      </c>
      <c r="C90" t="s">
        <v>223</v>
      </c>
      <c r="D90" s="30"/>
    </row>
    <row r="91" spans="2:4" x14ac:dyDescent="0.25">
      <c r="B91" s="32" t="s">
        <v>1205</v>
      </c>
      <c r="C91" s="5" t="s">
        <v>224</v>
      </c>
      <c r="D91" s="30"/>
    </row>
    <row r="92" spans="2:4" x14ac:dyDescent="0.25">
      <c r="D92" s="30"/>
    </row>
    <row r="93" spans="2:4" x14ac:dyDescent="0.25">
      <c r="D93" s="30"/>
    </row>
    <row r="94" spans="2:4" x14ac:dyDescent="0.25">
      <c r="D94" s="30"/>
    </row>
    <row r="95" spans="2:4" x14ac:dyDescent="0.25">
      <c r="D95" s="30"/>
    </row>
    <row r="96" spans="2:4" x14ac:dyDescent="0.25">
      <c r="D96" s="30"/>
    </row>
    <row r="97" spans="4:4" x14ac:dyDescent="0.25">
      <c r="D97" s="30"/>
    </row>
    <row r="98" spans="4:4" x14ac:dyDescent="0.25">
      <c r="D98" s="30"/>
    </row>
    <row r="99" spans="4:4" x14ac:dyDescent="0.25">
      <c r="D99" s="30"/>
    </row>
    <row r="100" spans="4:4" x14ac:dyDescent="0.25">
      <c r="D100" s="29"/>
    </row>
    <row r="101" spans="4:4" x14ac:dyDescent="0.25">
      <c r="D101" s="30"/>
    </row>
    <row r="102" spans="4:4" x14ac:dyDescent="0.25">
      <c r="D102" s="29"/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BE1E-F760-424E-B8C3-0007501825DB}">
  <dimension ref="A1:AI75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4" hidden="1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 t="s">
        <v>371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779</v>
      </c>
      <c r="B10" s="37" t="s">
        <v>778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 x14ac:dyDescent="0.2"/>
    <row r="15" spans="1:35" ht="15" customHeight="1" x14ac:dyDescent="0.2">
      <c r="A15" s="45" t="s">
        <v>777</v>
      </c>
      <c r="B15" s="38" t="s">
        <v>385</v>
      </c>
      <c r="C15" s="52">
        <v>42.097698000000001</v>
      </c>
      <c r="D15" s="52">
        <v>42.450358999999999</v>
      </c>
      <c r="E15" s="52">
        <v>41.588779000000002</v>
      </c>
      <c r="F15" s="52">
        <v>41.349781</v>
      </c>
      <c r="G15" s="52">
        <v>41.930931000000001</v>
      </c>
      <c r="H15" s="52">
        <v>42.423198999999997</v>
      </c>
      <c r="I15" s="52">
        <v>42.814177999999998</v>
      </c>
      <c r="J15" s="52">
        <v>43.232810999999998</v>
      </c>
      <c r="K15" s="52">
        <v>43.616717999999999</v>
      </c>
      <c r="L15" s="52">
        <v>44.006431999999997</v>
      </c>
      <c r="M15" s="52">
        <v>44.409289999999999</v>
      </c>
      <c r="N15" s="52">
        <v>44.838940000000001</v>
      </c>
      <c r="O15" s="52">
        <v>45.270930999999997</v>
      </c>
      <c r="P15" s="52">
        <v>45.744781000000003</v>
      </c>
      <c r="Q15" s="52">
        <v>46.254181000000003</v>
      </c>
      <c r="R15" s="52">
        <v>46.7453</v>
      </c>
      <c r="S15" s="52">
        <v>47.215591000000003</v>
      </c>
      <c r="T15" s="52">
        <v>47.684607999999997</v>
      </c>
      <c r="U15" s="52">
        <v>48.165408999999997</v>
      </c>
      <c r="V15" s="52">
        <v>48.643070000000002</v>
      </c>
      <c r="W15" s="52">
        <v>49.123348</v>
      </c>
      <c r="X15" s="52">
        <v>49.625481000000001</v>
      </c>
      <c r="Y15" s="52">
        <v>50.108952000000002</v>
      </c>
      <c r="Z15" s="52">
        <v>50.605221</v>
      </c>
      <c r="AA15" s="52">
        <v>51.109219000000003</v>
      </c>
      <c r="AB15" s="52">
        <v>51.623309999999996</v>
      </c>
      <c r="AC15" s="52">
        <v>52.149211999999999</v>
      </c>
      <c r="AD15" s="52">
        <v>52.681068000000003</v>
      </c>
      <c r="AE15" s="52">
        <v>53.202540999999997</v>
      </c>
      <c r="AF15" s="52">
        <v>53.727741000000002</v>
      </c>
      <c r="AG15" s="52">
        <v>54.257401000000002</v>
      </c>
      <c r="AH15" s="52">
        <v>54.785549000000003</v>
      </c>
      <c r="AI15" s="48">
        <v>8.5339999999999999E-3</v>
      </c>
    </row>
    <row r="17" spans="1:35" ht="15" customHeight="1" x14ac:dyDescent="0.2">
      <c r="B17" s="38" t="s">
        <v>516</v>
      </c>
    </row>
    <row r="18" spans="1:35" ht="15" customHeight="1" x14ac:dyDescent="0.25">
      <c r="A18" s="45" t="s">
        <v>776</v>
      </c>
      <c r="B18" s="39" t="s">
        <v>3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>
        <v>0</v>
      </c>
      <c r="AI18" s="41" t="s">
        <v>72</v>
      </c>
    </row>
    <row r="19" spans="1:35" ht="15" customHeight="1" x14ac:dyDescent="0.25">
      <c r="A19" s="45" t="s">
        <v>775</v>
      </c>
      <c r="B19" s="39" t="s">
        <v>2</v>
      </c>
      <c r="C19" s="50">
        <v>1.028626</v>
      </c>
      <c r="D19" s="50">
        <v>1.030421</v>
      </c>
      <c r="E19" s="50">
        <v>0.99196799999999996</v>
      </c>
      <c r="F19" s="50">
        <v>0.95860199999999995</v>
      </c>
      <c r="G19" s="50">
        <v>0.96753299999999998</v>
      </c>
      <c r="H19" s="50">
        <v>0.96828599999999998</v>
      </c>
      <c r="I19" s="50">
        <v>0.97104800000000002</v>
      </c>
      <c r="J19" s="50">
        <v>0.94805600000000001</v>
      </c>
      <c r="K19" s="50">
        <v>0.92518599999999995</v>
      </c>
      <c r="L19" s="50">
        <v>0.891401</v>
      </c>
      <c r="M19" s="50">
        <v>0.86434800000000001</v>
      </c>
      <c r="N19" s="50">
        <v>0.849912</v>
      </c>
      <c r="O19" s="50">
        <v>0.84133599999999997</v>
      </c>
      <c r="P19" s="50">
        <v>0.83650999999999998</v>
      </c>
      <c r="Q19" s="50">
        <v>0.82954099999999997</v>
      </c>
      <c r="R19" s="50">
        <v>0.82452999999999999</v>
      </c>
      <c r="S19" s="50">
        <v>0.81800600000000001</v>
      </c>
      <c r="T19" s="50">
        <v>0.80978899999999998</v>
      </c>
      <c r="U19" s="50">
        <v>0.80352199999999996</v>
      </c>
      <c r="V19" s="50">
        <v>0.79743600000000003</v>
      </c>
      <c r="W19" s="50">
        <v>0.79023500000000002</v>
      </c>
      <c r="X19" s="50">
        <v>0.787161</v>
      </c>
      <c r="Y19" s="50">
        <v>0.78175499999999998</v>
      </c>
      <c r="Z19" s="50">
        <v>0.77304899999999999</v>
      </c>
      <c r="AA19" s="50">
        <v>0.76767600000000003</v>
      </c>
      <c r="AB19" s="50">
        <v>0.76262399999999997</v>
      </c>
      <c r="AC19" s="50">
        <v>0.75477099999999997</v>
      </c>
      <c r="AD19" s="50">
        <v>0.75251699999999999</v>
      </c>
      <c r="AE19" s="50">
        <v>0.74596399999999996</v>
      </c>
      <c r="AF19" s="50">
        <v>0.74001300000000003</v>
      </c>
      <c r="AG19" s="50">
        <v>0.73483900000000002</v>
      </c>
      <c r="AH19" s="50">
        <v>0.72891799999999995</v>
      </c>
      <c r="AI19" s="41">
        <v>-1.1049E-2</v>
      </c>
    </row>
    <row r="20" spans="1:35" ht="15" customHeight="1" x14ac:dyDescent="0.25">
      <c r="A20" s="45" t="s">
        <v>774</v>
      </c>
      <c r="B20" s="39" t="s">
        <v>42</v>
      </c>
      <c r="C20" s="50">
        <v>0.109694</v>
      </c>
      <c r="D20" s="50">
        <v>0.10885599999999999</v>
      </c>
      <c r="E20" s="50">
        <v>7.8046000000000004E-2</v>
      </c>
      <c r="F20" s="50">
        <v>7.2769E-2</v>
      </c>
      <c r="G20" s="50">
        <v>7.1245000000000003E-2</v>
      </c>
      <c r="H20" s="50">
        <v>6.9472999999999993E-2</v>
      </c>
      <c r="I20" s="50">
        <v>6.6874000000000003E-2</v>
      </c>
      <c r="J20" s="50">
        <v>6.4492999999999995E-2</v>
      </c>
      <c r="K20" s="50">
        <v>6.2375E-2</v>
      </c>
      <c r="L20" s="50">
        <v>6.0315000000000001E-2</v>
      </c>
      <c r="M20" s="50">
        <v>5.8726E-2</v>
      </c>
      <c r="N20" s="50">
        <v>5.8168999999999998E-2</v>
      </c>
      <c r="O20" s="50">
        <v>5.7986000000000003E-2</v>
      </c>
      <c r="P20" s="50">
        <v>5.7749000000000002E-2</v>
      </c>
      <c r="Q20" s="50">
        <v>5.7272999999999998E-2</v>
      </c>
      <c r="R20" s="50">
        <v>5.679E-2</v>
      </c>
      <c r="S20" s="50">
        <v>5.6230000000000002E-2</v>
      </c>
      <c r="T20" s="50">
        <v>5.5518999999999999E-2</v>
      </c>
      <c r="U20" s="50">
        <v>5.4792E-2</v>
      </c>
      <c r="V20" s="50">
        <v>5.4189000000000001E-2</v>
      </c>
      <c r="W20" s="50">
        <v>5.3598E-2</v>
      </c>
      <c r="X20" s="50">
        <v>5.3085E-2</v>
      </c>
      <c r="Y20" s="50">
        <v>5.2658000000000003E-2</v>
      </c>
      <c r="Z20" s="50">
        <v>5.2009E-2</v>
      </c>
      <c r="AA20" s="50">
        <v>5.1504000000000001E-2</v>
      </c>
      <c r="AB20" s="50">
        <v>5.1045E-2</v>
      </c>
      <c r="AC20" s="50">
        <v>5.0604000000000003E-2</v>
      </c>
      <c r="AD20" s="50">
        <v>5.0174000000000003E-2</v>
      </c>
      <c r="AE20" s="50">
        <v>4.9612000000000003E-2</v>
      </c>
      <c r="AF20" s="50">
        <v>4.9071999999999998E-2</v>
      </c>
      <c r="AG20" s="50">
        <v>4.8615999999999999E-2</v>
      </c>
      <c r="AH20" s="50">
        <v>4.8108999999999999E-2</v>
      </c>
      <c r="AI20" s="41">
        <v>-2.6237E-2</v>
      </c>
    </row>
    <row r="21" spans="1:35" ht="15" customHeight="1" x14ac:dyDescent="0.25">
      <c r="A21" s="45" t="s">
        <v>773</v>
      </c>
      <c r="B21" s="39" t="s">
        <v>5</v>
      </c>
      <c r="C21" s="50">
        <v>10.618423</v>
      </c>
      <c r="D21" s="50">
        <v>7.9534849999999997</v>
      </c>
      <c r="E21" s="50">
        <v>7.6745619999999999</v>
      </c>
      <c r="F21" s="50">
        <v>7.3865809999999996</v>
      </c>
      <c r="G21" s="50">
        <v>7.3816920000000001</v>
      </c>
      <c r="H21" s="50">
        <v>7.3686069999999999</v>
      </c>
      <c r="I21" s="50">
        <v>7.3023049999999996</v>
      </c>
      <c r="J21" s="50">
        <v>7.2636390000000004</v>
      </c>
      <c r="K21" s="50">
        <v>7.2924800000000003</v>
      </c>
      <c r="L21" s="50">
        <v>7.3274350000000004</v>
      </c>
      <c r="M21" s="50">
        <v>7.3657370000000002</v>
      </c>
      <c r="N21" s="50">
        <v>7.3939180000000002</v>
      </c>
      <c r="O21" s="50">
        <v>7.4748060000000001</v>
      </c>
      <c r="P21" s="50">
        <v>7.5715469999999998</v>
      </c>
      <c r="Q21" s="50">
        <v>7.6517799999999996</v>
      </c>
      <c r="R21" s="50">
        <v>7.7162470000000001</v>
      </c>
      <c r="S21" s="50">
        <v>7.796144</v>
      </c>
      <c r="T21" s="50">
        <v>7.8794019999999998</v>
      </c>
      <c r="U21" s="50">
        <v>7.9563689999999996</v>
      </c>
      <c r="V21" s="50">
        <v>8.0345150000000007</v>
      </c>
      <c r="W21" s="50">
        <v>8.1180210000000006</v>
      </c>
      <c r="X21" s="50">
        <v>8.2129300000000001</v>
      </c>
      <c r="Y21" s="50">
        <v>8.3007059999999999</v>
      </c>
      <c r="Z21" s="50">
        <v>8.3805479999999992</v>
      </c>
      <c r="AA21" s="50">
        <v>8.4542540000000006</v>
      </c>
      <c r="AB21" s="50">
        <v>8.5526909999999994</v>
      </c>
      <c r="AC21" s="50">
        <v>8.6357189999999999</v>
      </c>
      <c r="AD21" s="50">
        <v>8.7159040000000001</v>
      </c>
      <c r="AE21" s="50">
        <v>8.7835889999999992</v>
      </c>
      <c r="AF21" s="50">
        <v>8.8395349999999997</v>
      </c>
      <c r="AG21" s="50">
        <v>8.8604199999999995</v>
      </c>
      <c r="AH21" s="50">
        <v>8.8366849999999992</v>
      </c>
      <c r="AI21" s="41">
        <v>-5.9080000000000001E-3</v>
      </c>
    </row>
    <row r="22" spans="1:35" ht="15" customHeight="1" x14ac:dyDescent="0.25">
      <c r="A22" s="45" t="s">
        <v>772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>
        <v>0</v>
      </c>
      <c r="AI22" s="41" t="s">
        <v>72</v>
      </c>
    </row>
    <row r="23" spans="1:35" ht="15" customHeight="1" x14ac:dyDescent="0.25">
      <c r="A23" s="45" t="s">
        <v>771</v>
      </c>
      <c r="B23" s="39" t="s">
        <v>43</v>
      </c>
      <c r="C23" s="50">
        <v>11.756743</v>
      </c>
      <c r="D23" s="50">
        <v>9.0927629999999997</v>
      </c>
      <c r="E23" s="50">
        <v>8.7445760000000003</v>
      </c>
      <c r="F23" s="50">
        <v>8.4179530000000007</v>
      </c>
      <c r="G23" s="50">
        <v>8.4204709999999992</v>
      </c>
      <c r="H23" s="50">
        <v>8.4063649999999992</v>
      </c>
      <c r="I23" s="50">
        <v>8.3402270000000005</v>
      </c>
      <c r="J23" s="50">
        <v>8.2761879999999994</v>
      </c>
      <c r="K23" s="50">
        <v>8.2800410000000007</v>
      </c>
      <c r="L23" s="50">
        <v>8.2791510000000006</v>
      </c>
      <c r="M23" s="50">
        <v>8.2888120000000001</v>
      </c>
      <c r="N23" s="50">
        <v>8.3019979999999993</v>
      </c>
      <c r="O23" s="50">
        <v>8.3741280000000007</v>
      </c>
      <c r="P23" s="50">
        <v>8.4658049999999996</v>
      </c>
      <c r="Q23" s="50">
        <v>8.5385939999999998</v>
      </c>
      <c r="R23" s="50">
        <v>8.5975669999999997</v>
      </c>
      <c r="S23" s="50">
        <v>8.6703799999999998</v>
      </c>
      <c r="T23" s="50">
        <v>8.7447110000000006</v>
      </c>
      <c r="U23" s="50">
        <v>8.8146830000000005</v>
      </c>
      <c r="V23" s="50">
        <v>8.8861410000000003</v>
      </c>
      <c r="W23" s="50">
        <v>8.9618529999999996</v>
      </c>
      <c r="X23" s="50">
        <v>9.0531760000000006</v>
      </c>
      <c r="Y23" s="50">
        <v>9.1351189999999995</v>
      </c>
      <c r="Z23" s="50">
        <v>9.2056059999999995</v>
      </c>
      <c r="AA23" s="50">
        <v>9.2734349999999992</v>
      </c>
      <c r="AB23" s="50">
        <v>9.3663609999999995</v>
      </c>
      <c r="AC23" s="50">
        <v>9.4410939999999997</v>
      </c>
      <c r="AD23" s="50">
        <v>9.5185949999999995</v>
      </c>
      <c r="AE23" s="50">
        <v>9.5791649999999997</v>
      </c>
      <c r="AF23" s="50">
        <v>9.6286190000000005</v>
      </c>
      <c r="AG23" s="50">
        <v>9.6438760000000006</v>
      </c>
      <c r="AH23" s="50">
        <v>9.6137119999999996</v>
      </c>
      <c r="AI23" s="41">
        <v>-6.4710000000000002E-3</v>
      </c>
    </row>
    <row r="24" spans="1:35" ht="15" customHeight="1" x14ac:dyDescent="0.25">
      <c r="A24" s="45" t="s">
        <v>770</v>
      </c>
      <c r="B24" s="39" t="s">
        <v>7</v>
      </c>
      <c r="C24" s="50">
        <v>108.48111</v>
      </c>
      <c r="D24" s="50">
        <v>117.906769</v>
      </c>
      <c r="E24" s="50">
        <v>112.399475</v>
      </c>
      <c r="F24" s="50">
        <v>109.000641</v>
      </c>
      <c r="G24" s="50">
        <v>109.086388</v>
      </c>
      <c r="H24" s="50">
        <v>108.745918</v>
      </c>
      <c r="I24" s="50">
        <v>108.141678</v>
      </c>
      <c r="J24" s="50">
        <v>107.542755</v>
      </c>
      <c r="K24" s="50">
        <v>107.39930699999999</v>
      </c>
      <c r="L24" s="50">
        <v>107.20420799999999</v>
      </c>
      <c r="M24" s="50">
        <v>107.087265</v>
      </c>
      <c r="N24" s="50">
        <v>107.007896</v>
      </c>
      <c r="O24" s="50">
        <v>107.403305</v>
      </c>
      <c r="P24" s="50">
        <v>107.43291499999999</v>
      </c>
      <c r="Q24" s="50">
        <v>107.295204</v>
      </c>
      <c r="R24" s="50">
        <v>107.31826</v>
      </c>
      <c r="S24" s="50">
        <v>107.666939</v>
      </c>
      <c r="T24" s="50">
        <v>108.251312</v>
      </c>
      <c r="U24" s="50">
        <v>108.965401</v>
      </c>
      <c r="V24" s="50">
        <v>109.799904</v>
      </c>
      <c r="W24" s="50">
        <v>110.67543000000001</v>
      </c>
      <c r="X24" s="50">
        <v>111.622536</v>
      </c>
      <c r="Y24" s="50">
        <v>112.558998</v>
      </c>
      <c r="Z24" s="50">
        <v>113.508324</v>
      </c>
      <c r="AA24" s="50">
        <v>114.41806800000001</v>
      </c>
      <c r="AB24" s="50">
        <v>115.395523</v>
      </c>
      <c r="AC24" s="50">
        <v>116.34944900000001</v>
      </c>
      <c r="AD24" s="50">
        <v>117.286163</v>
      </c>
      <c r="AE24" s="50">
        <v>118.15403000000001</v>
      </c>
      <c r="AF24" s="50">
        <v>119.017937</v>
      </c>
      <c r="AG24" s="50">
        <v>119.86972799999999</v>
      </c>
      <c r="AH24" s="50">
        <v>120.61921700000001</v>
      </c>
      <c r="AI24" s="41">
        <v>3.4269999999999999E-3</v>
      </c>
    </row>
    <row r="25" spans="1:35" ht="15" customHeight="1" x14ac:dyDescent="0.25">
      <c r="A25" s="45" t="s">
        <v>769</v>
      </c>
      <c r="B25" s="39" t="s">
        <v>8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>
        <v>0</v>
      </c>
      <c r="AI25" s="41" t="s">
        <v>72</v>
      </c>
    </row>
    <row r="26" spans="1:35" ht="15" customHeight="1" x14ac:dyDescent="0.25">
      <c r="A26" s="45" t="s">
        <v>768</v>
      </c>
      <c r="B26" s="39" t="s">
        <v>11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0">
        <v>0</v>
      </c>
      <c r="Q26" s="50">
        <v>0</v>
      </c>
      <c r="R26" s="50">
        <v>0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0</v>
      </c>
      <c r="AC26" s="50">
        <v>0</v>
      </c>
      <c r="AD26" s="50">
        <v>0</v>
      </c>
      <c r="AE26" s="50">
        <v>0</v>
      </c>
      <c r="AF26" s="50">
        <v>0</v>
      </c>
      <c r="AG26" s="50">
        <v>0</v>
      </c>
      <c r="AH26" s="50">
        <v>0</v>
      </c>
      <c r="AI26" s="41" t="s">
        <v>72</v>
      </c>
    </row>
    <row r="27" spans="1:35" ht="15" customHeight="1" x14ac:dyDescent="0.25">
      <c r="A27" s="45" t="s">
        <v>767</v>
      </c>
      <c r="B27" s="39" t="s">
        <v>12</v>
      </c>
      <c r="C27" s="50">
        <v>98.222579999999994</v>
      </c>
      <c r="D27" s="50">
        <v>98.034142000000003</v>
      </c>
      <c r="E27" s="50">
        <v>97.383651999999998</v>
      </c>
      <c r="F27" s="50">
        <v>97.866118999999998</v>
      </c>
      <c r="G27" s="50">
        <v>99.731903000000003</v>
      </c>
      <c r="H27" s="50">
        <v>101.32431</v>
      </c>
      <c r="I27" s="50">
        <v>102.549263</v>
      </c>
      <c r="J27" s="50">
        <v>103.817657</v>
      </c>
      <c r="K27" s="50">
        <v>104.432602</v>
      </c>
      <c r="L27" s="50">
        <v>105.039444</v>
      </c>
      <c r="M27" s="50">
        <v>105.77932</v>
      </c>
      <c r="N27" s="50">
        <v>106.852966</v>
      </c>
      <c r="O27" s="50">
        <v>107.70210299999999</v>
      </c>
      <c r="P27" s="50">
        <v>108.585915</v>
      </c>
      <c r="Q27" s="50">
        <v>108.877686</v>
      </c>
      <c r="R27" s="50">
        <v>109.122505</v>
      </c>
      <c r="S27" s="50">
        <v>109.617447</v>
      </c>
      <c r="T27" s="50">
        <v>110.206436</v>
      </c>
      <c r="U27" s="50">
        <v>110.941399</v>
      </c>
      <c r="V27" s="50">
        <v>111.732063</v>
      </c>
      <c r="W27" s="50">
        <v>112.571877</v>
      </c>
      <c r="X27" s="50">
        <v>113.485794</v>
      </c>
      <c r="Y27" s="50">
        <v>114.37719</v>
      </c>
      <c r="Z27" s="50">
        <v>115.309174</v>
      </c>
      <c r="AA27" s="50">
        <v>116.22431899999999</v>
      </c>
      <c r="AB27" s="50">
        <v>117.13208</v>
      </c>
      <c r="AC27" s="50">
        <v>118.082382</v>
      </c>
      <c r="AD27" s="50">
        <v>118.99585</v>
      </c>
      <c r="AE27" s="50">
        <v>119.781998</v>
      </c>
      <c r="AF27" s="50">
        <v>120.444092</v>
      </c>
      <c r="AG27" s="50">
        <v>120.894989</v>
      </c>
      <c r="AH27" s="50">
        <v>121.05392500000001</v>
      </c>
      <c r="AI27" s="41">
        <v>6.7650000000000002E-3</v>
      </c>
    </row>
    <row r="28" spans="1:35" ht="15" customHeight="1" x14ac:dyDescent="0.2">
      <c r="A28" s="45" t="s">
        <v>766</v>
      </c>
      <c r="B28" s="38" t="s">
        <v>0</v>
      </c>
      <c r="C28" s="49">
        <v>218.46043399999999</v>
      </c>
      <c r="D28" s="49">
        <v>225.03367600000001</v>
      </c>
      <c r="E28" s="49">
        <v>218.52771000000001</v>
      </c>
      <c r="F28" s="49">
        <v>215.28471400000001</v>
      </c>
      <c r="G28" s="49">
        <v>217.23876999999999</v>
      </c>
      <c r="H28" s="49">
        <v>218.47659300000001</v>
      </c>
      <c r="I28" s="49">
        <v>219.031158</v>
      </c>
      <c r="J28" s="49">
        <v>219.63659699999999</v>
      </c>
      <c r="K28" s="49">
        <v>220.111954</v>
      </c>
      <c r="L28" s="49">
        <v>220.522797</v>
      </c>
      <c r="M28" s="49">
        <v>221.155396</v>
      </c>
      <c r="N28" s="49">
        <v>222.162857</v>
      </c>
      <c r="O28" s="49">
        <v>223.47953799999999</v>
      </c>
      <c r="P28" s="49">
        <v>224.484634</v>
      </c>
      <c r="Q28" s="49">
        <v>224.71148700000001</v>
      </c>
      <c r="R28" s="49">
        <v>225.03833</v>
      </c>
      <c r="S28" s="49">
        <v>225.95477299999999</v>
      </c>
      <c r="T28" s="49">
        <v>227.20245399999999</v>
      </c>
      <c r="U28" s="49">
        <v>228.72148100000001</v>
      </c>
      <c r="V28" s="49">
        <v>230.41810599999999</v>
      </c>
      <c r="W28" s="49">
        <v>232.20916700000001</v>
      </c>
      <c r="X28" s="49">
        <v>234.16149899999999</v>
      </c>
      <c r="Y28" s="49">
        <v>236.071304</v>
      </c>
      <c r="Z28" s="49">
        <v>238.02310199999999</v>
      </c>
      <c r="AA28" s="49">
        <v>239.91583299999999</v>
      </c>
      <c r="AB28" s="49">
        <v>241.893967</v>
      </c>
      <c r="AC28" s="49">
        <v>243.87292500000001</v>
      </c>
      <c r="AD28" s="49">
        <v>245.80059800000001</v>
      </c>
      <c r="AE28" s="49">
        <v>247.515198</v>
      </c>
      <c r="AF28" s="49">
        <v>249.09065200000001</v>
      </c>
      <c r="AG28" s="49">
        <v>250.40860000000001</v>
      </c>
      <c r="AH28" s="49">
        <v>251.28684999999999</v>
      </c>
      <c r="AI28" s="48">
        <v>4.5259999999999996E-3</v>
      </c>
    </row>
    <row r="30" spans="1:35" ht="15" customHeight="1" x14ac:dyDescent="0.2">
      <c r="B30" s="38" t="s">
        <v>505</v>
      </c>
    </row>
    <row r="31" spans="1:35" ht="15" customHeight="1" x14ac:dyDescent="0.2">
      <c r="B31" s="38" t="s">
        <v>504</v>
      </c>
    </row>
    <row r="32" spans="1:35" ht="15" customHeight="1" x14ac:dyDescent="0.25">
      <c r="A32" s="45" t="s">
        <v>765</v>
      </c>
      <c r="B32" s="39" t="s">
        <v>3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42">
        <v>0</v>
      </c>
      <c r="AI32" s="41" t="s">
        <v>72</v>
      </c>
    </row>
    <row r="33" spans="1:35" ht="15" customHeight="1" x14ac:dyDescent="0.25">
      <c r="A33" s="45" t="s">
        <v>764</v>
      </c>
      <c r="B33" s="39" t="s">
        <v>2</v>
      </c>
      <c r="C33" s="42">
        <v>2.4434000000000001E-2</v>
      </c>
      <c r="D33" s="42">
        <v>2.4274E-2</v>
      </c>
      <c r="E33" s="42">
        <v>2.3852000000000002E-2</v>
      </c>
      <c r="F33" s="42">
        <v>2.3182999999999999E-2</v>
      </c>
      <c r="G33" s="42">
        <v>2.3074000000000001E-2</v>
      </c>
      <c r="H33" s="42">
        <v>2.2824000000000001E-2</v>
      </c>
      <c r="I33" s="42">
        <v>2.2681E-2</v>
      </c>
      <c r="J33" s="42">
        <v>2.1929000000000001E-2</v>
      </c>
      <c r="K33" s="42">
        <v>2.1212000000000002E-2</v>
      </c>
      <c r="L33" s="42">
        <v>2.0256E-2</v>
      </c>
      <c r="M33" s="42">
        <v>1.9463000000000001E-2</v>
      </c>
      <c r="N33" s="42">
        <v>1.8955E-2</v>
      </c>
      <c r="O33" s="42">
        <v>1.8584E-2</v>
      </c>
      <c r="P33" s="42">
        <v>1.8286E-2</v>
      </c>
      <c r="Q33" s="42">
        <v>1.7933999999999999E-2</v>
      </c>
      <c r="R33" s="42">
        <v>1.7638999999999998E-2</v>
      </c>
      <c r="S33" s="42">
        <v>1.7325E-2</v>
      </c>
      <c r="T33" s="42">
        <v>1.6982000000000001E-2</v>
      </c>
      <c r="U33" s="42">
        <v>1.6683E-2</v>
      </c>
      <c r="V33" s="42">
        <v>1.6393999999999999E-2</v>
      </c>
      <c r="W33" s="42">
        <v>1.6087000000000001E-2</v>
      </c>
      <c r="X33" s="42">
        <v>1.5862000000000001E-2</v>
      </c>
      <c r="Y33" s="42">
        <v>1.5601E-2</v>
      </c>
      <c r="Z33" s="42">
        <v>1.5276E-2</v>
      </c>
      <c r="AA33" s="42">
        <v>1.502E-2</v>
      </c>
      <c r="AB33" s="42">
        <v>1.4773E-2</v>
      </c>
      <c r="AC33" s="42">
        <v>1.4473E-2</v>
      </c>
      <c r="AD33" s="42">
        <v>1.4284E-2</v>
      </c>
      <c r="AE33" s="42">
        <v>1.4021E-2</v>
      </c>
      <c r="AF33" s="42">
        <v>1.3773000000000001E-2</v>
      </c>
      <c r="AG33" s="42">
        <v>1.3544E-2</v>
      </c>
      <c r="AH33" s="42">
        <v>1.3305000000000001E-2</v>
      </c>
      <c r="AI33" s="41">
        <v>-1.9417E-2</v>
      </c>
    </row>
    <row r="34" spans="1:35" ht="15" customHeight="1" x14ac:dyDescent="0.25">
      <c r="A34" s="45" t="s">
        <v>763</v>
      </c>
      <c r="B34" s="39" t="s">
        <v>42</v>
      </c>
      <c r="C34" s="42">
        <v>2.6059999999999998E-3</v>
      </c>
      <c r="D34" s="42">
        <v>2.5639999999999999E-3</v>
      </c>
      <c r="E34" s="42">
        <v>1.877E-3</v>
      </c>
      <c r="F34" s="42">
        <v>1.7600000000000001E-3</v>
      </c>
      <c r="G34" s="42">
        <v>1.699E-3</v>
      </c>
      <c r="H34" s="42">
        <v>1.6379999999999999E-3</v>
      </c>
      <c r="I34" s="42">
        <v>1.562E-3</v>
      </c>
      <c r="J34" s="42">
        <v>1.4920000000000001E-3</v>
      </c>
      <c r="K34" s="42">
        <v>1.4300000000000001E-3</v>
      </c>
      <c r="L34" s="42">
        <v>1.371E-3</v>
      </c>
      <c r="M34" s="42">
        <v>1.322E-3</v>
      </c>
      <c r="N34" s="42">
        <v>1.297E-3</v>
      </c>
      <c r="O34" s="42">
        <v>1.281E-3</v>
      </c>
      <c r="P34" s="42">
        <v>1.2620000000000001E-3</v>
      </c>
      <c r="Q34" s="42">
        <v>1.238E-3</v>
      </c>
      <c r="R34" s="42">
        <v>1.2149999999999999E-3</v>
      </c>
      <c r="S34" s="42">
        <v>1.191E-3</v>
      </c>
      <c r="T34" s="42">
        <v>1.1640000000000001E-3</v>
      </c>
      <c r="U34" s="42">
        <v>1.1379999999999999E-3</v>
      </c>
      <c r="V34" s="42">
        <v>1.114E-3</v>
      </c>
      <c r="W34" s="42">
        <v>1.091E-3</v>
      </c>
      <c r="X34" s="42">
        <v>1.07E-3</v>
      </c>
      <c r="Y34" s="42">
        <v>1.0510000000000001E-3</v>
      </c>
      <c r="Z34" s="42">
        <v>1.0280000000000001E-3</v>
      </c>
      <c r="AA34" s="42">
        <v>1.008E-3</v>
      </c>
      <c r="AB34" s="42">
        <v>9.8900000000000008E-4</v>
      </c>
      <c r="AC34" s="42">
        <v>9.7000000000000005E-4</v>
      </c>
      <c r="AD34" s="42">
        <v>9.5200000000000005E-4</v>
      </c>
      <c r="AE34" s="42">
        <v>9.3300000000000002E-4</v>
      </c>
      <c r="AF34" s="42">
        <v>9.1299999999999997E-4</v>
      </c>
      <c r="AG34" s="42">
        <v>8.9599999999999999E-4</v>
      </c>
      <c r="AH34" s="42">
        <v>8.7799999999999998E-4</v>
      </c>
      <c r="AI34" s="41">
        <v>-3.4477000000000001E-2</v>
      </c>
    </row>
    <row r="35" spans="1:35" ht="15" customHeight="1" x14ac:dyDescent="0.25">
      <c r="A35" s="45" t="s">
        <v>762</v>
      </c>
      <c r="B35" s="39" t="s">
        <v>5</v>
      </c>
      <c r="C35" s="42">
        <v>0.25223299999999998</v>
      </c>
      <c r="D35" s="42">
        <v>0.18736</v>
      </c>
      <c r="E35" s="42">
        <v>0.184534</v>
      </c>
      <c r="F35" s="42">
        <v>0.17863699999999999</v>
      </c>
      <c r="G35" s="42">
        <v>0.17604400000000001</v>
      </c>
      <c r="H35" s="42">
        <v>0.17369299999999999</v>
      </c>
      <c r="I35" s="42">
        <v>0.17055799999999999</v>
      </c>
      <c r="J35" s="42">
        <v>0.16801199999999999</v>
      </c>
      <c r="K35" s="42">
        <v>0.16719500000000001</v>
      </c>
      <c r="L35" s="42">
        <v>0.16650799999999999</v>
      </c>
      <c r="M35" s="42">
        <v>0.16586000000000001</v>
      </c>
      <c r="N35" s="42">
        <v>0.16489899999999999</v>
      </c>
      <c r="O35" s="42">
        <v>0.16511300000000001</v>
      </c>
      <c r="P35" s="42">
        <v>0.165517</v>
      </c>
      <c r="Q35" s="42">
        <v>0.16542899999999999</v>
      </c>
      <c r="R35" s="42">
        <v>0.16506999999999999</v>
      </c>
      <c r="S35" s="42">
        <v>0.16511799999999999</v>
      </c>
      <c r="T35" s="42">
        <v>0.16524</v>
      </c>
      <c r="U35" s="42">
        <v>0.165188</v>
      </c>
      <c r="V35" s="42">
        <v>0.16517299999999999</v>
      </c>
      <c r="W35" s="42">
        <v>0.16525799999999999</v>
      </c>
      <c r="X35" s="42">
        <v>0.16549800000000001</v>
      </c>
      <c r="Y35" s="42">
        <v>0.16565299999999999</v>
      </c>
      <c r="Z35" s="42">
        <v>0.165606</v>
      </c>
      <c r="AA35" s="42">
        <v>0.16541500000000001</v>
      </c>
      <c r="AB35" s="42">
        <v>0.16567499999999999</v>
      </c>
      <c r="AC35" s="42">
        <v>0.16559599999999999</v>
      </c>
      <c r="AD35" s="42">
        <v>0.16544700000000001</v>
      </c>
      <c r="AE35" s="42">
        <v>0.16509699999999999</v>
      </c>
      <c r="AF35" s="42">
        <v>0.164525</v>
      </c>
      <c r="AG35" s="42">
        <v>0.163303</v>
      </c>
      <c r="AH35" s="42">
        <v>0.16129599999999999</v>
      </c>
      <c r="AI35" s="41">
        <v>-1.4319E-2</v>
      </c>
    </row>
    <row r="36" spans="1:35" ht="15" customHeight="1" x14ac:dyDescent="0.25">
      <c r="A36" s="45" t="s">
        <v>761</v>
      </c>
      <c r="B36" s="39" t="s">
        <v>6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1" t="s">
        <v>72</v>
      </c>
    </row>
    <row r="37" spans="1:35" ht="15" customHeight="1" x14ac:dyDescent="0.25">
      <c r="A37" s="45" t="s">
        <v>760</v>
      </c>
      <c r="B37" s="39" t="s">
        <v>43</v>
      </c>
      <c r="C37" s="42">
        <v>0.27927299999999999</v>
      </c>
      <c r="D37" s="42">
        <v>0.214198</v>
      </c>
      <c r="E37" s="42">
        <v>0.21026300000000001</v>
      </c>
      <c r="F37" s="42">
        <v>0.20357900000000001</v>
      </c>
      <c r="G37" s="42">
        <v>0.200818</v>
      </c>
      <c r="H37" s="42">
        <v>0.198155</v>
      </c>
      <c r="I37" s="42">
        <v>0.194801</v>
      </c>
      <c r="J37" s="42">
        <v>0.19143299999999999</v>
      </c>
      <c r="K37" s="42">
        <v>0.189836</v>
      </c>
      <c r="L37" s="42">
        <v>0.188135</v>
      </c>
      <c r="M37" s="42">
        <v>0.18664600000000001</v>
      </c>
      <c r="N37" s="42">
        <v>0.18515200000000001</v>
      </c>
      <c r="O37" s="42">
        <v>0.184978</v>
      </c>
      <c r="P37" s="42">
        <v>0.18506600000000001</v>
      </c>
      <c r="Q37" s="42">
        <v>0.18460199999999999</v>
      </c>
      <c r="R37" s="42">
        <v>0.183924</v>
      </c>
      <c r="S37" s="42">
        <v>0.18363399999999999</v>
      </c>
      <c r="T37" s="42">
        <v>0.18338599999999999</v>
      </c>
      <c r="U37" s="42">
        <v>0.18300900000000001</v>
      </c>
      <c r="V37" s="42">
        <v>0.18268000000000001</v>
      </c>
      <c r="W37" s="42">
        <v>0.18243599999999999</v>
      </c>
      <c r="X37" s="42">
        <v>0.18243000000000001</v>
      </c>
      <c r="Y37" s="42">
        <v>0.18230499999999999</v>
      </c>
      <c r="Z37" s="42">
        <v>0.18190999999999999</v>
      </c>
      <c r="AA37" s="42">
        <v>0.18144299999999999</v>
      </c>
      <c r="AB37" s="42">
        <v>0.18143699999999999</v>
      </c>
      <c r="AC37" s="42">
        <v>0.18104000000000001</v>
      </c>
      <c r="AD37" s="42">
        <v>0.18068300000000001</v>
      </c>
      <c r="AE37" s="42">
        <v>0.18005099999999999</v>
      </c>
      <c r="AF37" s="42">
        <v>0.17921100000000001</v>
      </c>
      <c r="AG37" s="42">
        <v>0.17774300000000001</v>
      </c>
      <c r="AH37" s="42">
        <v>0.175479</v>
      </c>
      <c r="AI37" s="41">
        <v>-1.4878000000000001E-2</v>
      </c>
    </row>
    <row r="38" spans="1:35" ht="15" customHeight="1" x14ac:dyDescent="0.25">
      <c r="A38" s="45" t="s">
        <v>759</v>
      </c>
      <c r="B38" s="39" t="s">
        <v>7</v>
      </c>
      <c r="C38" s="42">
        <v>2.576889</v>
      </c>
      <c r="D38" s="42">
        <v>2.7775210000000001</v>
      </c>
      <c r="E38" s="42">
        <v>2.702639</v>
      </c>
      <c r="F38" s="42">
        <v>2.636063</v>
      </c>
      <c r="G38" s="42">
        <v>2.6015730000000001</v>
      </c>
      <c r="H38" s="42">
        <v>2.5633599999999999</v>
      </c>
      <c r="I38" s="42">
        <v>2.5258379999999998</v>
      </c>
      <c r="J38" s="42">
        <v>2.4875259999999999</v>
      </c>
      <c r="K38" s="42">
        <v>2.4623430000000002</v>
      </c>
      <c r="L38" s="42">
        <v>2.4361030000000001</v>
      </c>
      <c r="M38" s="42">
        <v>2.4113709999999999</v>
      </c>
      <c r="N38" s="42">
        <v>2.386495</v>
      </c>
      <c r="O38" s="42">
        <v>2.3724560000000001</v>
      </c>
      <c r="P38" s="42">
        <v>2.3485279999999999</v>
      </c>
      <c r="Q38" s="42">
        <v>2.3196870000000001</v>
      </c>
      <c r="R38" s="42">
        <v>2.2958090000000002</v>
      </c>
      <c r="S38" s="42">
        <v>2.2803260000000001</v>
      </c>
      <c r="T38" s="42">
        <v>2.2701519999999999</v>
      </c>
      <c r="U38" s="42">
        <v>2.2623160000000002</v>
      </c>
      <c r="V38" s="42">
        <v>2.2572570000000001</v>
      </c>
      <c r="W38" s="42">
        <v>2.2530109999999999</v>
      </c>
      <c r="X38" s="42">
        <v>2.2492990000000002</v>
      </c>
      <c r="Y38" s="42">
        <v>2.2462849999999999</v>
      </c>
      <c r="Z38" s="42">
        <v>2.2430159999999999</v>
      </c>
      <c r="AA38" s="42">
        <v>2.2386970000000002</v>
      </c>
      <c r="AB38" s="42">
        <v>2.2353369999999999</v>
      </c>
      <c r="AC38" s="42">
        <v>2.231087</v>
      </c>
      <c r="AD38" s="42">
        <v>2.2263440000000001</v>
      </c>
      <c r="AE38" s="42">
        <v>2.220834</v>
      </c>
      <c r="AF38" s="42">
        <v>2.215204</v>
      </c>
      <c r="AG38" s="42">
        <v>2.209279</v>
      </c>
      <c r="AH38" s="42">
        <v>2.2016610000000001</v>
      </c>
      <c r="AI38" s="41">
        <v>-5.0639999999999999E-3</v>
      </c>
    </row>
    <row r="39" spans="1:35" ht="15" customHeight="1" x14ac:dyDescent="0.25">
      <c r="A39" s="45" t="s">
        <v>758</v>
      </c>
      <c r="B39" s="39" t="s">
        <v>8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0</v>
      </c>
      <c r="AF39" s="42">
        <v>0</v>
      </c>
      <c r="AG39" s="42">
        <v>0</v>
      </c>
      <c r="AH39" s="42">
        <v>0</v>
      </c>
      <c r="AI39" s="41" t="s">
        <v>72</v>
      </c>
    </row>
    <row r="40" spans="1:35" ht="15" customHeight="1" x14ac:dyDescent="0.25">
      <c r="A40" s="45" t="s">
        <v>757</v>
      </c>
      <c r="B40" s="39" t="s">
        <v>11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42">
        <v>0</v>
      </c>
      <c r="M40" s="42">
        <v>0</v>
      </c>
      <c r="N40" s="42">
        <v>0</v>
      </c>
      <c r="O40" s="42">
        <v>0</v>
      </c>
      <c r="P40" s="42">
        <v>0</v>
      </c>
      <c r="Q40" s="4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C40" s="42">
        <v>0</v>
      </c>
      <c r="AD40" s="42">
        <v>0</v>
      </c>
      <c r="AE40" s="42">
        <v>0</v>
      </c>
      <c r="AF40" s="42">
        <v>0</v>
      </c>
      <c r="AG40" s="42">
        <v>0</v>
      </c>
      <c r="AH40" s="42">
        <v>0</v>
      </c>
      <c r="AI40" s="41" t="s">
        <v>72</v>
      </c>
    </row>
    <row r="41" spans="1:35" ht="15" customHeight="1" x14ac:dyDescent="0.25">
      <c r="A41" s="45" t="s">
        <v>756</v>
      </c>
      <c r="B41" s="39" t="s">
        <v>12</v>
      </c>
      <c r="C41" s="42">
        <v>2.333205</v>
      </c>
      <c r="D41" s="42">
        <v>2.309383</v>
      </c>
      <c r="E41" s="42">
        <v>2.3415849999999998</v>
      </c>
      <c r="F41" s="42">
        <v>2.366787</v>
      </c>
      <c r="G41" s="42">
        <v>2.3784800000000001</v>
      </c>
      <c r="H41" s="42">
        <v>2.388417</v>
      </c>
      <c r="I41" s="42">
        <v>2.3952170000000002</v>
      </c>
      <c r="J41" s="42">
        <v>2.4013629999999999</v>
      </c>
      <c r="K41" s="42">
        <v>2.3943249999999998</v>
      </c>
      <c r="L41" s="42">
        <v>2.386911</v>
      </c>
      <c r="M41" s="42">
        <v>2.3819189999999999</v>
      </c>
      <c r="N41" s="42">
        <v>2.3830390000000001</v>
      </c>
      <c r="O41" s="42">
        <v>2.3790559999999998</v>
      </c>
      <c r="P41" s="42">
        <v>2.3737330000000001</v>
      </c>
      <c r="Q41" s="42">
        <v>2.3538990000000002</v>
      </c>
      <c r="R41" s="42">
        <v>2.334406</v>
      </c>
      <c r="S41" s="42">
        <v>2.321637</v>
      </c>
      <c r="T41" s="42">
        <v>2.311153</v>
      </c>
      <c r="U41" s="42">
        <v>2.3033419999999998</v>
      </c>
      <c r="V41" s="42">
        <v>2.2969780000000002</v>
      </c>
      <c r="W41" s="42">
        <v>2.2916159999999999</v>
      </c>
      <c r="X41" s="42">
        <v>2.286845</v>
      </c>
      <c r="Y41" s="42">
        <v>2.2825700000000002</v>
      </c>
      <c r="Z41" s="42">
        <v>2.2786019999999998</v>
      </c>
      <c r="AA41" s="42">
        <v>2.274038</v>
      </c>
      <c r="AB41" s="42">
        <v>2.2689759999999999</v>
      </c>
      <c r="AC41" s="42">
        <v>2.2643179999999998</v>
      </c>
      <c r="AD41" s="42">
        <v>2.2587969999999999</v>
      </c>
      <c r="AE41" s="42">
        <v>2.2514340000000002</v>
      </c>
      <c r="AF41" s="42">
        <v>2.241749</v>
      </c>
      <c r="AG41" s="42">
        <v>2.2281749999999998</v>
      </c>
      <c r="AH41" s="42">
        <v>2.2095959999999999</v>
      </c>
      <c r="AI41" s="41">
        <v>-1.7539999999999999E-3</v>
      </c>
    </row>
    <row r="42" spans="1:35" ht="15" customHeight="1" x14ac:dyDescent="0.2">
      <c r="A42" s="45" t="s">
        <v>755</v>
      </c>
      <c r="B42" s="38" t="s">
        <v>0</v>
      </c>
      <c r="C42" s="51">
        <v>5.1893669999999998</v>
      </c>
      <c r="D42" s="51">
        <v>5.3011020000000002</v>
      </c>
      <c r="E42" s="51">
        <v>5.2544870000000001</v>
      </c>
      <c r="F42" s="51">
        <v>5.206429</v>
      </c>
      <c r="G42" s="51">
        <v>5.1808709999999998</v>
      </c>
      <c r="H42" s="51">
        <v>5.1499319999999997</v>
      </c>
      <c r="I42" s="51">
        <v>5.115856</v>
      </c>
      <c r="J42" s="51">
        <v>5.0803219999999998</v>
      </c>
      <c r="K42" s="51">
        <v>5.0465039999999997</v>
      </c>
      <c r="L42" s="51">
        <v>5.0111489999999996</v>
      </c>
      <c r="M42" s="51">
        <v>4.9799360000000004</v>
      </c>
      <c r="N42" s="51">
        <v>4.9546859999999997</v>
      </c>
      <c r="O42" s="51">
        <v>4.9364910000000002</v>
      </c>
      <c r="P42" s="51">
        <v>4.9073279999999997</v>
      </c>
      <c r="Q42" s="51">
        <v>4.8581880000000002</v>
      </c>
      <c r="R42" s="51">
        <v>4.8141379999999998</v>
      </c>
      <c r="S42" s="51">
        <v>4.785596</v>
      </c>
      <c r="T42" s="51">
        <v>4.764691</v>
      </c>
      <c r="U42" s="51">
        <v>4.7486670000000002</v>
      </c>
      <c r="V42" s="51">
        <v>4.7369149999999998</v>
      </c>
      <c r="W42" s="51">
        <v>4.7270630000000002</v>
      </c>
      <c r="X42" s="51">
        <v>4.7185740000000003</v>
      </c>
      <c r="Y42" s="51">
        <v>4.7111599999999996</v>
      </c>
      <c r="Z42" s="51">
        <v>4.7035280000000004</v>
      </c>
      <c r="AA42" s="51">
        <v>4.6941790000000001</v>
      </c>
      <c r="AB42" s="51">
        <v>4.6857509999999998</v>
      </c>
      <c r="AC42" s="51">
        <v>4.6764450000000002</v>
      </c>
      <c r="AD42" s="51">
        <v>4.6658239999999997</v>
      </c>
      <c r="AE42" s="51">
        <v>4.6523190000000003</v>
      </c>
      <c r="AF42" s="51">
        <v>4.6361650000000001</v>
      </c>
      <c r="AG42" s="51">
        <v>4.6151970000000002</v>
      </c>
      <c r="AH42" s="51">
        <v>4.5867360000000001</v>
      </c>
      <c r="AI42" s="48">
        <v>-3.9740000000000001E-3</v>
      </c>
    </row>
    <row r="44" spans="1:35" ht="15" customHeight="1" x14ac:dyDescent="0.2">
      <c r="B44" s="38" t="s">
        <v>493</v>
      </c>
    </row>
    <row r="45" spans="1:35" ht="15" customHeight="1" x14ac:dyDescent="0.2">
      <c r="A45" s="45" t="s">
        <v>754</v>
      </c>
      <c r="B45" s="38" t="s">
        <v>195</v>
      </c>
      <c r="C45" s="52">
        <v>19.368797000000001</v>
      </c>
      <c r="D45" s="52">
        <v>18.847819999999999</v>
      </c>
      <c r="E45" s="52">
        <v>17.930655999999999</v>
      </c>
      <c r="F45" s="52">
        <v>17.215919</v>
      </c>
      <c r="G45" s="52">
        <v>16.793700999999999</v>
      </c>
      <c r="H45" s="52">
        <v>16.640280000000001</v>
      </c>
      <c r="I45" s="52">
        <v>16.357332</v>
      </c>
      <c r="J45" s="52">
        <v>16.680826</v>
      </c>
      <c r="K45" s="52">
        <v>16.609839999999998</v>
      </c>
      <c r="L45" s="52">
        <v>16.545802999999999</v>
      </c>
      <c r="M45" s="52">
        <v>16.469252000000001</v>
      </c>
      <c r="N45" s="52">
        <v>16.389430999999998</v>
      </c>
      <c r="O45" s="52">
        <v>16.430551999999999</v>
      </c>
      <c r="P45" s="52">
        <v>16.482386000000002</v>
      </c>
      <c r="Q45" s="52">
        <v>16.557047000000001</v>
      </c>
      <c r="R45" s="52">
        <v>16.574068</v>
      </c>
      <c r="S45" s="52">
        <v>16.505091</v>
      </c>
      <c r="T45" s="52">
        <v>16.488045</v>
      </c>
      <c r="U45" s="52">
        <v>16.521498000000001</v>
      </c>
      <c r="V45" s="52">
        <v>16.528611999999999</v>
      </c>
      <c r="W45" s="52">
        <v>16.555651000000001</v>
      </c>
      <c r="X45" s="52">
        <v>16.620166999999999</v>
      </c>
      <c r="Y45" s="52">
        <v>16.641945</v>
      </c>
      <c r="Z45" s="52">
        <v>16.662268000000001</v>
      </c>
      <c r="AA45" s="52">
        <v>16.683782999999998</v>
      </c>
      <c r="AB45" s="52">
        <v>16.700147999999999</v>
      </c>
      <c r="AC45" s="52">
        <v>16.698246000000001</v>
      </c>
      <c r="AD45" s="52">
        <v>16.788157000000002</v>
      </c>
      <c r="AE45" s="52">
        <v>16.836487000000002</v>
      </c>
      <c r="AF45" s="52">
        <v>16.892014</v>
      </c>
      <c r="AG45" s="52">
        <v>16.903189000000001</v>
      </c>
      <c r="AH45" s="52">
        <v>16.909856999999999</v>
      </c>
      <c r="AI45" s="48">
        <v>-4.3699999999999998E-3</v>
      </c>
    </row>
    <row r="48" spans="1:35" ht="15" customHeight="1" x14ac:dyDescent="0.2">
      <c r="B48" s="38" t="s">
        <v>491</v>
      </c>
    </row>
    <row r="49" spans="1:35" ht="15" customHeight="1" x14ac:dyDescent="0.2">
      <c r="B49" s="38" t="s">
        <v>207</v>
      </c>
    </row>
    <row r="50" spans="1:35" ht="15" customHeight="1" x14ac:dyDescent="0.25">
      <c r="A50" s="45" t="s">
        <v>753</v>
      </c>
      <c r="B50" s="39" t="s">
        <v>208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  <c r="AF50" s="42">
        <v>0</v>
      </c>
      <c r="AG50" s="42">
        <v>0</v>
      </c>
      <c r="AH50" s="42">
        <v>0</v>
      </c>
      <c r="AI50" s="41" t="s">
        <v>72</v>
      </c>
    </row>
    <row r="51" spans="1:35" ht="15" customHeight="1" x14ac:dyDescent="0.25">
      <c r="A51" s="45" t="s">
        <v>752</v>
      </c>
      <c r="B51" s="39" t="s">
        <v>23</v>
      </c>
      <c r="C51" s="42">
        <v>1.2E-2</v>
      </c>
      <c r="D51" s="42">
        <v>1.2E-2</v>
      </c>
      <c r="E51" s="42">
        <v>1.2E-2</v>
      </c>
      <c r="F51" s="42">
        <v>1.2E-2</v>
      </c>
      <c r="G51" s="42">
        <v>1.2E-2</v>
      </c>
      <c r="H51" s="42">
        <v>1.2E-2</v>
      </c>
      <c r="I51" s="42">
        <v>1.2E-2</v>
      </c>
      <c r="J51" s="42">
        <v>1.2E-2</v>
      </c>
      <c r="K51" s="42">
        <v>1.2E-2</v>
      </c>
      <c r="L51" s="42">
        <v>1.2E-2</v>
      </c>
      <c r="M51" s="42">
        <v>1.2E-2</v>
      </c>
      <c r="N51" s="42">
        <v>1.2E-2</v>
      </c>
      <c r="O51" s="42">
        <v>1.2E-2</v>
      </c>
      <c r="P51" s="42">
        <v>1.2E-2</v>
      </c>
      <c r="Q51" s="42">
        <v>1.2E-2</v>
      </c>
      <c r="R51" s="42">
        <v>1.2E-2</v>
      </c>
      <c r="S51" s="42">
        <v>1.2E-2</v>
      </c>
      <c r="T51" s="42">
        <v>1.2E-2</v>
      </c>
      <c r="U51" s="42">
        <v>1.2E-2</v>
      </c>
      <c r="V51" s="42">
        <v>1.2E-2</v>
      </c>
      <c r="W51" s="42">
        <v>1.2E-2</v>
      </c>
      <c r="X51" s="42">
        <v>1.2E-2</v>
      </c>
      <c r="Y51" s="42">
        <v>1.2E-2</v>
      </c>
      <c r="Z51" s="42">
        <v>1.2E-2</v>
      </c>
      <c r="AA51" s="42">
        <v>1.2E-2</v>
      </c>
      <c r="AB51" s="42">
        <v>1.2E-2</v>
      </c>
      <c r="AC51" s="42">
        <v>1.2E-2</v>
      </c>
      <c r="AD51" s="42">
        <v>1.2E-2</v>
      </c>
      <c r="AE51" s="42">
        <v>1.2E-2</v>
      </c>
      <c r="AF51" s="42">
        <v>1.2E-2</v>
      </c>
      <c r="AG51" s="42">
        <v>1.2E-2</v>
      </c>
      <c r="AH51" s="42">
        <v>1.2E-2</v>
      </c>
      <c r="AI51" s="41">
        <v>0</v>
      </c>
    </row>
    <row r="52" spans="1:35" ht="15" customHeight="1" x14ac:dyDescent="0.25">
      <c r="A52" s="45" t="s">
        <v>751</v>
      </c>
      <c r="B52" s="39" t="s">
        <v>482</v>
      </c>
      <c r="C52" s="42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42">
        <v>0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  <c r="AE52" s="42">
        <v>0</v>
      </c>
      <c r="AF52" s="42">
        <v>0</v>
      </c>
      <c r="AG52" s="42">
        <v>0</v>
      </c>
      <c r="AH52" s="42">
        <v>0</v>
      </c>
      <c r="AI52" s="41" t="s">
        <v>72</v>
      </c>
    </row>
    <row r="53" spans="1:35" ht="15" customHeight="1" x14ac:dyDescent="0.25">
      <c r="A53" s="45" t="s">
        <v>750</v>
      </c>
      <c r="B53" s="39" t="s">
        <v>210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2">
        <v>0</v>
      </c>
      <c r="AI53" s="41" t="s">
        <v>72</v>
      </c>
    </row>
    <row r="54" spans="1:35" ht="15" customHeight="1" x14ac:dyDescent="0.2">
      <c r="A54" s="45" t="s">
        <v>749</v>
      </c>
      <c r="B54" s="38" t="s">
        <v>200</v>
      </c>
      <c r="C54" s="51">
        <v>1.2E-2</v>
      </c>
      <c r="D54" s="51">
        <v>1.2E-2</v>
      </c>
      <c r="E54" s="51">
        <v>1.2E-2</v>
      </c>
      <c r="F54" s="51">
        <v>1.2E-2</v>
      </c>
      <c r="G54" s="51">
        <v>1.2E-2</v>
      </c>
      <c r="H54" s="51">
        <v>1.2E-2</v>
      </c>
      <c r="I54" s="51">
        <v>1.2E-2</v>
      </c>
      <c r="J54" s="51">
        <v>1.2E-2</v>
      </c>
      <c r="K54" s="51">
        <v>1.2E-2</v>
      </c>
      <c r="L54" s="51">
        <v>1.2E-2</v>
      </c>
      <c r="M54" s="51">
        <v>1.2E-2</v>
      </c>
      <c r="N54" s="51">
        <v>1.2E-2</v>
      </c>
      <c r="O54" s="51">
        <v>1.2E-2</v>
      </c>
      <c r="P54" s="51">
        <v>1.2E-2</v>
      </c>
      <c r="Q54" s="51">
        <v>1.2E-2</v>
      </c>
      <c r="R54" s="51">
        <v>1.2E-2</v>
      </c>
      <c r="S54" s="51">
        <v>1.2E-2</v>
      </c>
      <c r="T54" s="51">
        <v>1.2E-2</v>
      </c>
      <c r="U54" s="51">
        <v>1.2E-2</v>
      </c>
      <c r="V54" s="51">
        <v>1.2E-2</v>
      </c>
      <c r="W54" s="51">
        <v>1.2E-2</v>
      </c>
      <c r="X54" s="51">
        <v>1.2E-2</v>
      </c>
      <c r="Y54" s="51">
        <v>1.2E-2</v>
      </c>
      <c r="Z54" s="51">
        <v>1.2E-2</v>
      </c>
      <c r="AA54" s="51">
        <v>1.2E-2</v>
      </c>
      <c r="AB54" s="51">
        <v>1.2E-2</v>
      </c>
      <c r="AC54" s="51">
        <v>1.2E-2</v>
      </c>
      <c r="AD54" s="51">
        <v>1.2E-2</v>
      </c>
      <c r="AE54" s="51">
        <v>1.2E-2</v>
      </c>
      <c r="AF54" s="51">
        <v>1.2E-2</v>
      </c>
      <c r="AG54" s="51">
        <v>1.2E-2</v>
      </c>
      <c r="AH54" s="51">
        <v>1.2E-2</v>
      </c>
      <c r="AI54" s="48">
        <v>0</v>
      </c>
    </row>
    <row r="55" spans="1:35" ht="15" customHeight="1" x14ac:dyDescent="0.2">
      <c r="B55" s="38" t="s">
        <v>211</v>
      </c>
    </row>
    <row r="56" spans="1:35" ht="15" customHeight="1" x14ac:dyDescent="0.25">
      <c r="A56" s="45" t="s">
        <v>748</v>
      </c>
      <c r="B56" s="39" t="s">
        <v>208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42">
        <v>0</v>
      </c>
      <c r="J56" s="42">
        <v>0</v>
      </c>
      <c r="K56" s="42">
        <v>0</v>
      </c>
      <c r="L56" s="42">
        <v>0</v>
      </c>
      <c r="M56" s="42">
        <v>0</v>
      </c>
      <c r="N56" s="42">
        <v>0</v>
      </c>
      <c r="O56" s="42">
        <v>0</v>
      </c>
      <c r="P56" s="42">
        <v>0</v>
      </c>
      <c r="Q56" s="42">
        <v>0</v>
      </c>
      <c r="R56" s="42">
        <v>0</v>
      </c>
      <c r="S56" s="42">
        <v>0</v>
      </c>
      <c r="T56" s="42">
        <v>0</v>
      </c>
      <c r="U56" s="42">
        <v>0</v>
      </c>
      <c r="V56" s="42">
        <v>0</v>
      </c>
      <c r="W56" s="42">
        <v>0</v>
      </c>
      <c r="X56" s="42">
        <v>0</v>
      </c>
      <c r="Y56" s="42">
        <v>0</v>
      </c>
      <c r="Z56" s="42">
        <v>0</v>
      </c>
      <c r="AA56" s="42">
        <v>0</v>
      </c>
      <c r="AB56" s="42">
        <v>0</v>
      </c>
      <c r="AC56" s="42">
        <v>0</v>
      </c>
      <c r="AD56" s="42">
        <v>0</v>
      </c>
      <c r="AE56" s="42">
        <v>0</v>
      </c>
      <c r="AF56" s="42">
        <v>0</v>
      </c>
      <c r="AG56" s="42">
        <v>0</v>
      </c>
      <c r="AH56" s="42">
        <v>0</v>
      </c>
      <c r="AI56" s="41" t="s">
        <v>72</v>
      </c>
    </row>
    <row r="57" spans="1:35" ht="15" customHeight="1" x14ac:dyDescent="0.25">
      <c r="A57" s="45" t="s">
        <v>747</v>
      </c>
      <c r="B57" s="39" t="s">
        <v>23</v>
      </c>
      <c r="C57" s="42">
        <v>5.2063999999999999E-2</v>
      </c>
      <c r="D57" s="42">
        <v>5.2063999999999999E-2</v>
      </c>
      <c r="E57" s="42">
        <v>5.2063999999999999E-2</v>
      </c>
      <c r="F57" s="42">
        <v>5.2063999999999999E-2</v>
      </c>
      <c r="G57" s="42">
        <v>5.2063999999999999E-2</v>
      </c>
      <c r="H57" s="42">
        <v>5.2063999999999999E-2</v>
      </c>
      <c r="I57" s="42">
        <v>5.2063999999999999E-2</v>
      </c>
      <c r="J57" s="42">
        <v>5.2063999999999999E-2</v>
      </c>
      <c r="K57" s="42">
        <v>5.2063999999999999E-2</v>
      </c>
      <c r="L57" s="42">
        <v>5.2063999999999999E-2</v>
      </c>
      <c r="M57" s="42">
        <v>5.2063999999999999E-2</v>
      </c>
      <c r="N57" s="42">
        <v>5.2063999999999999E-2</v>
      </c>
      <c r="O57" s="42">
        <v>5.2063999999999999E-2</v>
      </c>
      <c r="P57" s="42">
        <v>5.2063999999999999E-2</v>
      </c>
      <c r="Q57" s="42">
        <v>5.2063999999999999E-2</v>
      </c>
      <c r="R57" s="42">
        <v>5.2063999999999999E-2</v>
      </c>
      <c r="S57" s="42">
        <v>5.2063999999999999E-2</v>
      </c>
      <c r="T57" s="42">
        <v>5.2063999999999999E-2</v>
      </c>
      <c r="U57" s="42">
        <v>5.2063999999999999E-2</v>
      </c>
      <c r="V57" s="42">
        <v>5.2063999999999999E-2</v>
      </c>
      <c r="W57" s="42">
        <v>5.2063999999999999E-2</v>
      </c>
      <c r="X57" s="42">
        <v>5.2063999999999999E-2</v>
      </c>
      <c r="Y57" s="42">
        <v>5.2063999999999999E-2</v>
      </c>
      <c r="Z57" s="42">
        <v>5.2063999999999999E-2</v>
      </c>
      <c r="AA57" s="42">
        <v>5.2063999999999999E-2</v>
      </c>
      <c r="AB57" s="42">
        <v>5.2063999999999999E-2</v>
      </c>
      <c r="AC57" s="42">
        <v>5.2063999999999999E-2</v>
      </c>
      <c r="AD57" s="42">
        <v>5.2063999999999999E-2</v>
      </c>
      <c r="AE57" s="42">
        <v>5.2063999999999999E-2</v>
      </c>
      <c r="AF57" s="42">
        <v>5.2063999999999999E-2</v>
      </c>
      <c r="AG57" s="42">
        <v>5.2063999999999999E-2</v>
      </c>
      <c r="AH57" s="42">
        <v>5.2063999999999999E-2</v>
      </c>
      <c r="AI57" s="41">
        <v>0</v>
      </c>
    </row>
    <row r="58" spans="1:35" ht="15" customHeight="1" x14ac:dyDescent="0.25">
      <c r="A58" s="45" t="s">
        <v>746</v>
      </c>
      <c r="B58" s="39" t="s">
        <v>482</v>
      </c>
      <c r="C58" s="42">
        <v>0</v>
      </c>
      <c r="D58" s="42">
        <v>0</v>
      </c>
      <c r="E58" s="42">
        <v>0</v>
      </c>
      <c r="F58" s="42">
        <v>0</v>
      </c>
      <c r="G58" s="42">
        <v>0</v>
      </c>
      <c r="H58" s="42">
        <v>0</v>
      </c>
      <c r="I58" s="42">
        <v>0</v>
      </c>
      <c r="J58" s="42">
        <v>0</v>
      </c>
      <c r="K58" s="42">
        <v>0</v>
      </c>
      <c r="L58" s="42">
        <v>0</v>
      </c>
      <c r="M58" s="42">
        <v>0</v>
      </c>
      <c r="N58" s="42">
        <v>0</v>
      </c>
      <c r="O58" s="42">
        <v>0</v>
      </c>
      <c r="P58" s="42">
        <v>0</v>
      </c>
      <c r="Q58" s="42">
        <v>0</v>
      </c>
      <c r="R58" s="42">
        <v>0</v>
      </c>
      <c r="S58" s="42">
        <v>0</v>
      </c>
      <c r="T58" s="42">
        <v>0</v>
      </c>
      <c r="U58" s="42">
        <v>0</v>
      </c>
      <c r="V58" s="42">
        <v>0</v>
      </c>
      <c r="W58" s="42">
        <v>0</v>
      </c>
      <c r="X58" s="42">
        <v>0</v>
      </c>
      <c r="Y58" s="42">
        <v>0</v>
      </c>
      <c r="Z58" s="42">
        <v>0</v>
      </c>
      <c r="AA58" s="42">
        <v>0</v>
      </c>
      <c r="AB58" s="42">
        <v>0</v>
      </c>
      <c r="AC58" s="42">
        <v>0</v>
      </c>
      <c r="AD58" s="42">
        <v>0</v>
      </c>
      <c r="AE58" s="42">
        <v>0</v>
      </c>
      <c r="AF58" s="42">
        <v>0</v>
      </c>
      <c r="AG58" s="42">
        <v>0</v>
      </c>
      <c r="AH58" s="42">
        <v>0</v>
      </c>
      <c r="AI58" s="41" t="s">
        <v>72</v>
      </c>
    </row>
    <row r="59" spans="1:35" ht="15" customHeight="1" x14ac:dyDescent="0.25">
      <c r="A59" s="45" t="s">
        <v>745</v>
      </c>
      <c r="B59" s="39" t="s">
        <v>210</v>
      </c>
      <c r="C59" s="42">
        <v>0</v>
      </c>
      <c r="D59" s="42">
        <v>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C59" s="42">
        <v>0</v>
      </c>
      <c r="AD59" s="42">
        <v>0</v>
      </c>
      <c r="AE59" s="42">
        <v>0</v>
      </c>
      <c r="AF59" s="42">
        <v>0</v>
      </c>
      <c r="AG59" s="42">
        <v>0</v>
      </c>
      <c r="AH59" s="42">
        <v>0</v>
      </c>
      <c r="AI59" s="41" t="s">
        <v>72</v>
      </c>
    </row>
    <row r="60" spans="1:35" ht="15" customHeight="1" x14ac:dyDescent="0.2">
      <c r="A60" s="45" t="s">
        <v>744</v>
      </c>
      <c r="B60" s="38" t="s">
        <v>200</v>
      </c>
      <c r="C60" s="51">
        <v>5.2063999999999999E-2</v>
      </c>
      <c r="D60" s="51">
        <v>5.2063999999999999E-2</v>
      </c>
      <c r="E60" s="51">
        <v>5.2063999999999999E-2</v>
      </c>
      <c r="F60" s="51">
        <v>5.2063999999999999E-2</v>
      </c>
      <c r="G60" s="51">
        <v>5.2063999999999999E-2</v>
      </c>
      <c r="H60" s="51">
        <v>5.2063999999999999E-2</v>
      </c>
      <c r="I60" s="51">
        <v>5.2063999999999999E-2</v>
      </c>
      <c r="J60" s="51">
        <v>5.2063999999999999E-2</v>
      </c>
      <c r="K60" s="51">
        <v>5.2063999999999999E-2</v>
      </c>
      <c r="L60" s="51">
        <v>5.2063999999999999E-2</v>
      </c>
      <c r="M60" s="51">
        <v>5.2063999999999999E-2</v>
      </c>
      <c r="N60" s="51">
        <v>5.2063999999999999E-2</v>
      </c>
      <c r="O60" s="51">
        <v>5.2063999999999999E-2</v>
      </c>
      <c r="P60" s="51">
        <v>5.2063999999999999E-2</v>
      </c>
      <c r="Q60" s="51">
        <v>5.2063999999999999E-2</v>
      </c>
      <c r="R60" s="51">
        <v>5.2063999999999999E-2</v>
      </c>
      <c r="S60" s="51">
        <v>5.2063999999999999E-2</v>
      </c>
      <c r="T60" s="51">
        <v>5.2063999999999999E-2</v>
      </c>
      <c r="U60" s="51">
        <v>5.2063999999999999E-2</v>
      </c>
      <c r="V60" s="51">
        <v>5.2063999999999999E-2</v>
      </c>
      <c r="W60" s="51">
        <v>5.2063999999999999E-2</v>
      </c>
      <c r="X60" s="51">
        <v>5.2063999999999999E-2</v>
      </c>
      <c r="Y60" s="51">
        <v>5.2063999999999999E-2</v>
      </c>
      <c r="Z60" s="51">
        <v>5.2063999999999999E-2</v>
      </c>
      <c r="AA60" s="51">
        <v>5.2063999999999999E-2</v>
      </c>
      <c r="AB60" s="51">
        <v>5.2063999999999999E-2</v>
      </c>
      <c r="AC60" s="51">
        <v>5.2063999999999999E-2</v>
      </c>
      <c r="AD60" s="51">
        <v>5.2063999999999999E-2</v>
      </c>
      <c r="AE60" s="51">
        <v>5.2063999999999999E-2</v>
      </c>
      <c r="AF60" s="51">
        <v>5.2063999999999999E-2</v>
      </c>
      <c r="AG60" s="51">
        <v>5.2063999999999999E-2</v>
      </c>
      <c r="AH60" s="51">
        <v>5.2063999999999999E-2</v>
      </c>
      <c r="AI60" s="48">
        <v>0</v>
      </c>
    </row>
    <row r="61" spans="1:35" ht="15" customHeight="1" x14ac:dyDescent="0.2">
      <c r="B61" s="38" t="s">
        <v>212</v>
      </c>
    </row>
    <row r="62" spans="1:35" ht="15" customHeight="1" x14ac:dyDescent="0.25">
      <c r="A62" s="45" t="s">
        <v>743</v>
      </c>
      <c r="B62" s="39" t="s">
        <v>213</v>
      </c>
      <c r="C62" s="42">
        <v>1.2947999999999999E-2</v>
      </c>
      <c r="D62" s="42">
        <v>1.2947999999999999E-2</v>
      </c>
      <c r="E62" s="42">
        <v>1.2947999999999999E-2</v>
      </c>
      <c r="F62" s="42">
        <v>1.2947999999999999E-2</v>
      </c>
      <c r="G62" s="42">
        <v>1.2947999999999999E-2</v>
      </c>
      <c r="H62" s="42">
        <v>1.2947999999999999E-2</v>
      </c>
      <c r="I62" s="42">
        <v>1.2947999999999999E-2</v>
      </c>
      <c r="J62" s="42">
        <v>1.2947999999999999E-2</v>
      </c>
      <c r="K62" s="42">
        <v>1.2947999999999999E-2</v>
      </c>
      <c r="L62" s="42">
        <v>1.2947999999999999E-2</v>
      </c>
      <c r="M62" s="42">
        <v>1.2947999999999999E-2</v>
      </c>
      <c r="N62" s="42">
        <v>1.2947999999999999E-2</v>
      </c>
      <c r="O62" s="42">
        <v>1.2947999999999999E-2</v>
      </c>
      <c r="P62" s="42">
        <v>1.2947999999999999E-2</v>
      </c>
      <c r="Q62" s="42">
        <v>1.2947999999999999E-2</v>
      </c>
      <c r="R62" s="42">
        <v>1.2947999999999999E-2</v>
      </c>
      <c r="S62" s="42">
        <v>1.2947999999999999E-2</v>
      </c>
      <c r="T62" s="42">
        <v>1.2947999999999999E-2</v>
      </c>
      <c r="U62" s="42">
        <v>1.2947999999999999E-2</v>
      </c>
      <c r="V62" s="42">
        <v>1.2947999999999999E-2</v>
      </c>
      <c r="W62" s="42">
        <v>1.2947999999999999E-2</v>
      </c>
      <c r="X62" s="42">
        <v>1.2947999999999999E-2</v>
      </c>
      <c r="Y62" s="42">
        <v>1.2947999999999999E-2</v>
      </c>
      <c r="Z62" s="42">
        <v>1.2947999999999999E-2</v>
      </c>
      <c r="AA62" s="42">
        <v>1.2947999999999999E-2</v>
      </c>
      <c r="AB62" s="42">
        <v>1.2947999999999999E-2</v>
      </c>
      <c r="AC62" s="42">
        <v>1.2947999999999999E-2</v>
      </c>
      <c r="AD62" s="42">
        <v>1.2947999999999999E-2</v>
      </c>
      <c r="AE62" s="42">
        <v>1.2947999999999999E-2</v>
      </c>
      <c r="AF62" s="42">
        <v>1.2947999999999999E-2</v>
      </c>
      <c r="AG62" s="42">
        <v>1.2947999999999999E-2</v>
      </c>
      <c r="AH62" s="42">
        <v>1.2947999999999999E-2</v>
      </c>
      <c r="AI62" s="41">
        <v>0</v>
      </c>
    </row>
    <row r="63" spans="1:35" ht="15" customHeight="1" thickBot="1" x14ac:dyDescent="0.3">
      <c r="A63" s="45" t="s">
        <v>742</v>
      </c>
      <c r="B63" s="39" t="s">
        <v>214</v>
      </c>
      <c r="C63" s="42">
        <v>3.9115999999999998E-2</v>
      </c>
      <c r="D63" s="42">
        <v>3.9115999999999998E-2</v>
      </c>
      <c r="E63" s="42">
        <v>3.9115999999999998E-2</v>
      </c>
      <c r="F63" s="42">
        <v>3.9115999999999998E-2</v>
      </c>
      <c r="G63" s="42">
        <v>3.9115999999999998E-2</v>
      </c>
      <c r="H63" s="42">
        <v>3.9115999999999998E-2</v>
      </c>
      <c r="I63" s="42">
        <v>3.9115999999999998E-2</v>
      </c>
      <c r="J63" s="42">
        <v>3.9115999999999998E-2</v>
      </c>
      <c r="K63" s="42">
        <v>3.9115999999999998E-2</v>
      </c>
      <c r="L63" s="42">
        <v>3.9115999999999998E-2</v>
      </c>
      <c r="M63" s="42">
        <v>3.9115999999999998E-2</v>
      </c>
      <c r="N63" s="42">
        <v>3.9115999999999998E-2</v>
      </c>
      <c r="O63" s="42">
        <v>3.9115999999999998E-2</v>
      </c>
      <c r="P63" s="42">
        <v>3.9115999999999998E-2</v>
      </c>
      <c r="Q63" s="42">
        <v>3.9115999999999998E-2</v>
      </c>
      <c r="R63" s="42">
        <v>3.9115999999999998E-2</v>
      </c>
      <c r="S63" s="42">
        <v>3.9115999999999998E-2</v>
      </c>
      <c r="T63" s="42">
        <v>3.9115999999999998E-2</v>
      </c>
      <c r="U63" s="42">
        <v>3.9115999999999998E-2</v>
      </c>
      <c r="V63" s="42">
        <v>3.9115999999999998E-2</v>
      </c>
      <c r="W63" s="42">
        <v>3.9115999999999998E-2</v>
      </c>
      <c r="X63" s="42">
        <v>3.9115999999999998E-2</v>
      </c>
      <c r="Y63" s="42">
        <v>3.9115999999999998E-2</v>
      </c>
      <c r="Z63" s="42">
        <v>3.9115999999999998E-2</v>
      </c>
      <c r="AA63" s="42">
        <v>3.9115999999999998E-2</v>
      </c>
      <c r="AB63" s="42">
        <v>3.9115999999999998E-2</v>
      </c>
      <c r="AC63" s="42">
        <v>3.9115999999999998E-2</v>
      </c>
      <c r="AD63" s="42">
        <v>3.9115999999999998E-2</v>
      </c>
      <c r="AE63" s="42">
        <v>3.9115999999999998E-2</v>
      </c>
      <c r="AF63" s="42">
        <v>3.9115999999999998E-2</v>
      </c>
      <c r="AG63" s="42">
        <v>3.9115999999999998E-2</v>
      </c>
      <c r="AH63" s="42">
        <v>3.9115999999999998E-2</v>
      </c>
      <c r="AI63" s="41">
        <v>0</v>
      </c>
    </row>
    <row r="64" spans="1:35" ht="15" customHeight="1" x14ac:dyDescent="0.2">
      <c r="B64" s="60" t="s">
        <v>477</v>
      </c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65" spans="2:2" ht="15" customHeight="1" x14ac:dyDescent="0.2">
      <c r="B65" s="46" t="s">
        <v>521</v>
      </c>
    </row>
    <row r="66" spans="2:2" ht="15" customHeight="1" x14ac:dyDescent="0.2">
      <c r="B66" s="46" t="s">
        <v>475</v>
      </c>
    </row>
    <row r="67" spans="2:2" ht="15" customHeight="1" x14ac:dyDescent="0.2">
      <c r="B67" s="46" t="s">
        <v>474</v>
      </c>
    </row>
    <row r="68" spans="2:2" ht="15" customHeight="1" x14ac:dyDescent="0.2">
      <c r="B68" s="46" t="s">
        <v>473</v>
      </c>
    </row>
    <row r="69" spans="2:2" ht="15" customHeight="1" x14ac:dyDescent="0.2">
      <c r="B69" s="46" t="s">
        <v>365</v>
      </c>
    </row>
    <row r="70" spans="2:2" ht="15" customHeight="1" x14ac:dyDescent="0.2">
      <c r="B70" s="46" t="s">
        <v>74</v>
      </c>
    </row>
    <row r="71" spans="2:2" ht="15" customHeight="1" x14ac:dyDescent="0.2">
      <c r="B71" s="46" t="s">
        <v>402</v>
      </c>
    </row>
    <row r="72" spans="2:2" ht="15" customHeight="1" x14ac:dyDescent="0.2">
      <c r="B72" s="46" t="s">
        <v>401</v>
      </c>
    </row>
    <row r="73" spans="2:2" ht="15" customHeight="1" x14ac:dyDescent="0.2">
      <c r="B73" s="46" t="s">
        <v>400</v>
      </c>
    </row>
    <row r="74" spans="2:2" ht="15" customHeight="1" x14ac:dyDescent="0.2">
      <c r="B74" s="46" t="s">
        <v>472</v>
      </c>
    </row>
    <row r="75" spans="2:2" ht="15" customHeight="1" x14ac:dyDescent="0.2">
      <c r="B75" s="46" t="s">
        <v>471</v>
      </c>
    </row>
  </sheetData>
  <mergeCells count="1">
    <mergeCell ref="B64:AI64"/>
  </mergeCells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C7D0-E10C-4586-B944-BBB18DBB15EC}">
  <dimension ref="A1:AI133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4" hidden="1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 t="s">
        <v>371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879</v>
      </c>
      <c r="B10" s="37" t="s">
        <v>878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 x14ac:dyDescent="0.2"/>
    <row r="15" spans="1:35" ht="15" customHeight="1" x14ac:dyDescent="0.2">
      <c r="B15" s="38" t="s">
        <v>877</v>
      </c>
    </row>
    <row r="16" spans="1:35" ht="15" customHeight="1" x14ac:dyDescent="0.2">
      <c r="B16" s="38" t="s">
        <v>876</v>
      </c>
    </row>
    <row r="17" spans="1:35" ht="15" customHeight="1" x14ac:dyDescent="0.25">
      <c r="A17" s="45" t="s">
        <v>875</v>
      </c>
      <c r="B17" s="39" t="s">
        <v>47</v>
      </c>
      <c r="C17" s="50">
        <v>7.3482560000000001</v>
      </c>
      <c r="D17" s="50">
        <v>7.6641190000000003</v>
      </c>
      <c r="E17" s="50">
        <v>8.1170399999999994</v>
      </c>
      <c r="F17" s="50">
        <v>7.8112139999999997</v>
      </c>
      <c r="G17" s="50">
        <v>7.7260400000000002</v>
      </c>
      <c r="H17" s="50">
        <v>7.6094869999999997</v>
      </c>
      <c r="I17" s="50">
        <v>7.4135499999999999</v>
      </c>
      <c r="J17" s="50">
        <v>7.2851319999999999</v>
      </c>
      <c r="K17" s="50">
        <v>7.1791790000000004</v>
      </c>
      <c r="L17" s="50">
        <v>7.1021320000000001</v>
      </c>
      <c r="M17" s="50">
        <v>7.0279670000000003</v>
      </c>
      <c r="N17" s="50">
        <v>7.0406399999999998</v>
      </c>
      <c r="O17" s="50">
        <v>7.0847920000000002</v>
      </c>
      <c r="P17" s="50">
        <v>7.1401640000000004</v>
      </c>
      <c r="Q17" s="50">
        <v>7.1595959999999996</v>
      </c>
      <c r="R17" s="50">
        <v>7.1855010000000004</v>
      </c>
      <c r="S17" s="50">
        <v>7.1798869999999999</v>
      </c>
      <c r="T17" s="50">
        <v>7.1524580000000002</v>
      </c>
      <c r="U17" s="50">
        <v>7.1384530000000002</v>
      </c>
      <c r="V17" s="50">
        <v>7.1181539999999996</v>
      </c>
      <c r="W17" s="50">
        <v>7.0975000000000001</v>
      </c>
      <c r="X17" s="50">
        <v>7.1030680000000004</v>
      </c>
      <c r="Y17" s="50">
        <v>7.1276400000000004</v>
      </c>
      <c r="Z17" s="50">
        <v>7.1092269999999997</v>
      </c>
      <c r="AA17" s="50">
        <v>7.126074</v>
      </c>
      <c r="AB17" s="50">
        <v>7.1324529999999999</v>
      </c>
      <c r="AC17" s="50">
        <v>7.1438569999999997</v>
      </c>
      <c r="AD17" s="50">
        <v>7.1464800000000004</v>
      </c>
      <c r="AE17" s="50">
        <v>7.1514290000000003</v>
      </c>
      <c r="AF17" s="50">
        <v>7.1450630000000004</v>
      </c>
      <c r="AG17" s="50">
        <v>7.1420789999999998</v>
      </c>
      <c r="AH17" s="50">
        <v>7.1116349999999997</v>
      </c>
      <c r="AI17" s="41">
        <v>-1.0549999999999999E-3</v>
      </c>
    </row>
    <row r="18" spans="1:35" ht="15" customHeight="1" x14ac:dyDescent="0.25">
      <c r="A18" s="45" t="s">
        <v>874</v>
      </c>
      <c r="B18" s="39" t="s">
        <v>29</v>
      </c>
      <c r="C18" s="50">
        <v>2.0024510000000002</v>
      </c>
      <c r="D18" s="50">
        <v>2.2351679999999998</v>
      </c>
      <c r="E18" s="50">
        <v>2.0268510000000002</v>
      </c>
      <c r="F18" s="50">
        <v>1.954021</v>
      </c>
      <c r="G18" s="50">
        <v>1.9329639999999999</v>
      </c>
      <c r="H18" s="50">
        <v>1.911411</v>
      </c>
      <c r="I18" s="50">
        <v>1.8989020000000001</v>
      </c>
      <c r="J18" s="50">
        <v>1.882755</v>
      </c>
      <c r="K18" s="50">
        <v>1.8644069999999999</v>
      </c>
      <c r="L18" s="50">
        <v>1.8394109999999999</v>
      </c>
      <c r="M18" s="50">
        <v>1.811806</v>
      </c>
      <c r="N18" s="50">
        <v>1.8024929999999999</v>
      </c>
      <c r="O18" s="50">
        <v>1.799796</v>
      </c>
      <c r="P18" s="50">
        <v>1.8098799999999999</v>
      </c>
      <c r="Q18" s="50">
        <v>1.8156369999999999</v>
      </c>
      <c r="R18" s="50">
        <v>1.8265640000000001</v>
      </c>
      <c r="S18" s="50">
        <v>1.8250459999999999</v>
      </c>
      <c r="T18" s="50">
        <v>1.8195619999999999</v>
      </c>
      <c r="U18" s="50">
        <v>1.8230139999999999</v>
      </c>
      <c r="V18" s="50">
        <v>1.8190360000000001</v>
      </c>
      <c r="W18" s="50">
        <v>1.816656</v>
      </c>
      <c r="X18" s="50">
        <v>1.8251200000000001</v>
      </c>
      <c r="Y18" s="50">
        <v>1.832133</v>
      </c>
      <c r="Z18" s="50">
        <v>1.8285720000000001</v>
      </c>
      <c r="AA18" s="50">
        <v>1.8354870000000001</v>
      </c>
      <c r="AB18" s="50">
        <v>1.839102</v>
      </c>
      <c r="AC18" s="50">
        <v>1.839979</v>
      </c>
      <c r="AD18" s="50">
        <v>1.84531</v>
      </c>
      <c r="AE18" s="50">
        <v>1.8508869999999999</v>
      </c>
      <c r="AF18" s="50">
        <v>1.852093</v>
      </c>
      <c r="AG18" s="50">
        <v>1.853615</v>
      </c>
      <c r="AH18" s="50">
        <v>1.8468290000000001</v>
      </c>
      <c r="AI18" s="41">
        <v>-2.6059999999999998E-3</v>
      </c>
    </row>
    <row r="19" spans="1:35" ht="15" customHeight="1" x14ac:dyDescent="0.25">
      <c r="A19" s="45" t="s">
        <v>873</v>
      </c>
      <c r="B19" s="39" t="s">
        <v>28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>
        <v>0</v>
      </c>
      <c r="AI19" s="41" t="s">
        <v>72</v>
      </c>
    </row>
    <row r="20" spans="1:35" ht="15" customHeight="1" x14ac:dyDescent="0.25">
      <c r="A20" s="45" t="s">
        <v>872</v>
      </c>
      <c r="B20" s="39" t="s">
        <v>825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41" t="s">
        <v>72</v>
      </c>
    </row>
    <row r="21" spans="1:35" ht="15" customHeight="1" x14ac:dyDescent="0.25">
      <c r="A21" s="45" t="s">
        <v>871</v>
      </c>
      <c r="B21" s="39" t="s">
        <v>46</v>
      </c>
      <c r="C21" s="50">
        <v>9.3507069999999999</v>
      </c>
      <c r="D21" s="50">
        <v>9.8992869999999993</v>
      </c>
      <c r="E21" s="50">
        <v>10.143890000000001</v>
      </c>
      <c r="F21" s="50">
        <v>9.7652350000000006</v>
      </c>
      <c r="G21" s="50">
        <v>9.6590039999999995</v>
      </c>
      <c r="H21" s="50">
        <v>9.5208980000000007</v>
      </c>
      <c r="I21" s="50">
        <v>9.3124520000000004</v>
      </c>
      <c r="J21" s="50">
        <v>9.1678870000000003</v>
      </c>
      <c r="K21" s="50">
        <v>9.0435859999999995</v>
      </c>
      <c r="L21" s="50">
        <v>8.9415429999999994</v>
      </c>
      <c r="M21" s="50">
        <v>8.8397729999999992</v>
      </c>
      <c r="N21" s="50">
        <v>8.8431329999999999</v>
      </c>
      <c r="O21" s="50">
        <v>8.8845880000000008</v>
      </c>
      <c r="P21" s="50">
        <v>8.9500440000000001</v>
      </c>
      <c r="Q21" s="50">
        <v>8.9752329999999994</v>
      </c>
      <c r="R21" s="50">
        <v>9.0120649999999998</v>
      </c>
      <c r="S21" s="50">
        <v>9.0049329999999994</v>
      </c>
      <c r="T21" s="50">
        <v>8.9720189999999995</v>
      </c>
      <c r="U21" s="50">
        <v>8.9614670000000007</v>
      </c>
      <c r="V21" s="50">
        <v>8.937189</v>
      </c>
      <c r="W21" s="50">
        <v>8.9141560000000002</v>
      </c>
      <c r="X21" s="50">
        <v>8.9281880000000005</v>
      </c>
      <c r="Y21" s="50">
        <v>8.9597730000000002</v>
      </c>
      <c r="Z21" s="50">
        <v>8.937799</v>
      </c>
      <c r="AA21" s="50">
        <v>8.9615600000000004</v>
      </c>
      <c r="AB21" s="50">
        <v>8.9715550000000004</v>
      </c>
      <c r="AC21" s="50">
        <v>8.9838360000000002</v>
      </c>
      <c r="AD21" s="50">
        <v>8.9917899999999999</v>
      </c>
      <c r="AE21" s="50">
        <v>9.0023160000000004</v>
      </c>
      <c r="AF21" s="50">
        <v>8.9971560000000004</v>
      </c>
      <c r="AG21" s="50">
        <v>8.9956940000000003</v>
      </c>
      <c r="AH21" s="50">
        <v>8.9584639999999993</v>
      </c>
      <c r="AI21" s="41">
        <v>-1.3810000000000001E-3</v>
      </c>
    </row>
    <row r="22" spans="1:35" ht="15" customHeight="1" x14ac:dyDescent="0.25">
      <c r="A22" s="45" t="s">
        <v>870</v>
      </c>
      <c r="B22" s="39" t="s">
        <v>32</v>
      </c>
      <c r="C22" s="50">
        <v>206.42926</v>
      </c>
      <c r="D22" s="50">
        <v>222.99366800000001</v>
      </c>
      <c r="E22" s="50">
        <v>214.64608799999999</v>
      </c>
      <c r="F22" s="50">
        <v>213.640152</v>
      </c>
      <c r="G22" s="50">
        <v>214.36618000000001</v>
      </c>
      <c r="H22" s="50">
        <v>213.97259500000001</v>
      </c>
      <c r="I22" s="50">
        <v>210.76985199999999</v>
      </c>
      <c r="J22" s="50">
        <v>207.88940400000001</v>
      </c>
      <c r="K22" s="50">
        <v>205.796402</v>
      </c>
      <c r="L22" s="50">
        <v>204.31483499999999</v>
      </c>
      <c r="M22" s="50">
        <v>203.22726399999999</v>
      </c>
      <c r="N22" s="50">
        <v>202.279022</v>
      </c>
      <c r="O22" s="50">
        <v>204.25953699999999</v>
      </c>
      <c r="P22" s="50">
        <v>206.12896699999999</v>
      </c>
      <c r="Q22" s="50">
        <v>207.66426100000001</v>
      </c>
      <c r="R22" s="50">
        <v>209.401779</v>
      </c>
      <c r="S22" s="50">
        <v>210.63372799999999</v>
      </c>
      <c r="T22" s="50">
        <v>211.412598</v>
      </c>
      <c r="U22" s="50">
        <v>212.403458</v>
      </c>
      <c r="V22" s="50">
        <v>212.998886</v>
      </c>
      <c r="W22" s="50">
        <v>213.60581999999999</v>
      </c>
      <c r="X22" s="50">
        <v>214.95929000000001</v>
      </c>
      <c r="Y22" s="50">
        <v>216.880402</v>
      </c>
      <c r="Z22" s="50">
        <v>217.88092</v>
      </c>
      <c r="AA22" s="50">
        <v>219.610626</v>
      </c>
      <c r="AB22" s="50">
        <v>220.860321</v>
      </c>
      <c r="AC22" s="50">
        <v>222.17926</v>
      </c>
      <c r="AD22" s="50">
        <v>222.73587000000001</v>
      </c>
      <c r="AE22" s="50">
        <v>224.076401</v>
      </c>
      <c r="AF22" s="50">
        <v>225.164917</v>
      </c>
      <c r="AG22" s="50">
        <v>226.04512</v>
      </c>
      <c r="AH22" s="50">
        <v>225.65820299999999</v>
      </c>
      <c r="AI22" s="41">
        <v>2.8770000000000002E-3</v>
      </c>
    </row>
    <row r="23" spans="1:35" ht="15" customHeight="1" x14ac:dyDescent="0.25">
      <c r="A23" s="45" t="s">
        <v>869</v>
      </c>
      <c r="B23" s="39" t="s">
        <v>868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>
        <v>0</v>
      </c>
      <c r="AI23" s="41" t="s">
        <v>72</v>
      </c>
    </row>
    <row r="24" spans="1:35" ht="15" customHeight="1" x14ac:dyDescent="0.25">
      <c r="A24" s="45" t="s">
        <v>867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>
        <v>0</v>
      </c>
      <c r="AI24" s="41" t="s">
        <v>72</v>
      </c>
    </row>
    <row r="25" spans="1:35" ht="15" customHeight="1" x14ac:dyDescent="0.25">
      <c r="A25" s="45" t="s">
        <v>866</v>
      </c>
      <c r="B25" s="39" t="s">
        <v>34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>
        <v>0</v>
      </c>
      <c r="AI25" s="41" t="s">
        <v>72</v>
      </c>
    </row>
    <row r="26" spans="1:35" ht="15" customHeight="1" x14ac:dyDescent="0.25">
      <c r="A26" s="45" t="s">
        <v>865</v>
      </c>
      <c r="B26" s="39" t="s">
        <v>38</v>
      </c>
      <c r="C26" s="50">
        <v>134.65077199999999</v>
      </c>
      <c r="D26" s="50">
        <v>133.36724899999999</v>
      </c>
      <c r="E26" s="50">
        <v>134.649338</v>
      </c>
      <c r="F26" s="50">
        <v>138.70558199999999</v>
      </c>
      <c r="G26" s="50">
        <v>141.92030299999999</v>
      </c>
      <c r="H26" s="50">
        <v>144.68550099999999</v>
      </c>
      <c r="I26" s="50">
        <v>146.00773599999999</v>
      </c>
      <c r="J26" s="50">
        <v>147.687286</v>
      </c>
      <c r="K26" s="50">
        <v>148.36042800000001</v>
      </c>
      <c r="L26" s="50">
        <v>149.395477</v>
      </c>
      <c r="M26" s="50">
        <v>150.35914600000001</v>
      </c>
      <c r="N26" s="50">
        <v>151.88751199999999</v>
      </c>
      <c r="O26" s="50">
        <v>153.466309</v>
      </c>
      <c r="P26" s="50">
        <v>155.15116900000001</v>
      </c>
      <c r="Q26" s="50">
        <v>156.77822900000001</v>
      </c>
      <c r="R26" s="50">
        <v>158.43255600000001</v>
      </c>
      <c r="S26" s="50">
        <v>159.590912</v>
      </c>
      <c r="T26" s="50">
        <v>160.30566400000001</v>
      </c>
      <c r="U26" s="50">
        <v>161.42095900000001</v>
      </c>
      <c r="V26" s="50">
        <v>162.09440599999999</v>
      </c>
      <c r="W26" s="50">
        <v>162.76310699999999</v>
      </c>
      <c r="X26" s="50">
        <v>164.036621</v>
      </c>
      <c r="Y26" s="50">
        <v>165.713089</v>
      </c>
      <c r="Z26" s="50">
        <v>166.71539300000001</v>
      </c>
      <c r="AA26" s="50">
        <v>168.27984599999999</v>
      </c>
      <c r="AB26" s="50">
        <v>169.40078700000001</v>
      </c>
      <c r="AC26" s="50">
        <v>170.61076399999999</v>
      </c>
      <c r="AD26" s="50">
        <v>171.24884</v>
      </c>
      <c r="AE26" s="50">
        <v>172.535721</v>
      </c>
      <c r="AF26" s="50">
        <v>173.56770299999999</v>
      </c>
      <c r="AG26" s="50">
        <v>174.46951300000001</v>
      </c>
      <c r="AH26" s="50">
        <v>174.41716</v>
      </c>
      <c r="AI26" s="41">
        <v>8.3820000000000006E-3</v>
      </c>
    </row>
    <row r="27" spans="1:35" ht="15" customHeight="1" x14ac:dyDescent="0.2">
      <c r="A27" s="45" t="s">
        <v>864</v>
      </c>
      <c r="B27" s="38" t="s">
        <v>37</v>
      </c>
      <c r="C27" s="49">
        <v>350.430725</v>
      </c>
      <c r="D27" s="49">
        <v>366.26019300000002</v>
      </c>
      <c r="E27" s="49">
        <v>359.43933099999998</v>
      </c>
      <c r="F27" s="49">
        <v>362.11096199999997</v>
      </c>
      <c r="G27" s="49">
        <v>365.94549599999999</v>
      </c>
      <c r="H27" s="49">
        <v>368.17901599999999</v>
      </c>
      <c r="I27" s="49">
        <v>366.09002700000002</v>
      </c>
      <c r="J27" s="49">
        <v>364.74456800000002</v>
      </c>
      <c r="K27" s="49">
        <v>363.20040899999998</v>
      </c>
      <c r="L27" s="49">
        <v>362.65185500000001</v>
      </c>
      <c r="M27" s="49">
        <v>362.42617799999999</v>
      </c>
      <c r="N27" s="49">
        <v>363.00967400000002</v>
      </c>
      <c r="O27" s="49">
        <v>366.61041299999999</v>
      </c>
      <c r="P27" s="49">
        <v>370.230164</v>
      </c>
      <c r="Q27" s="49">
        <v>373.41772500000002</v>
      </c>
      <c r="R27" s="49">
        <v>376.846405</v>
      </c>
      <c r="S27" s="49">
        <v>379.22955300000001</v>
      </c>
      <c r="T27" s="49">
        <v>380.69027699999998</v>
      </c>
      <c r="U27" s="49">
        <v>382.785889</v>
      </c>
      <c r="V27" s="49">
        <v>384.03048699999999</v>
      </c>
      <c r="W27" s="49">
        <v>385.28308099999998</v>
      </c>
      <c r="X27" s="49">
        <v>387.924103</v>
      </c>
      <c r="Y27" s="49">
        <v>391.55328400000002</v>
      </c>
      <c r="Z27" s="49">
        <v>393.53411899999998</v>
      </c>
      <c r="AA27" s="49">
        <v>396.85205100000002</v>
      </c>
      <c r="AB27" s="49">
        <v>399.23266599999999</v>
      </c>
      <c r="AC27" s="49">
        <v>401.773865</v>
      </c>
      <c r="AD27" s="49">
        <v>402.97650099999998</v>
      </c>
      <c r="AE27" s="49">
        <v>405.614441</v>
      </c>
      <c r="AF27" s="49">
        <v>407.72979700000002</v>
      </c>
      <c r="AG27" s="49">
        <v>409.51031499999999</v>
      </c>
      <c r="AH27" s="49">
        <v>409.03381300000001</v>
      </c>
      <c r="AI27" s="48">
        <v>5.0010000000000002E-3</v>
      </c>
    </row>
    <row r="29" spans="1:35" ht="15" customHeight="1" x14ac:dyDescent="0.2">
      <c r="B29" s="38" t="s">
        <v>863</v>
      </c>
    </row>
    <row r="30" spans="1:35" ht="15" customHeight="1" x14ac:dyDescent="0.25">
      <c r="A30" s="45" t="s">
        <v>862</v>
      </c>
      <c r="B30" s="39" t="s">
        <v>47</v>
      </c>
      <c r="C30" s="50">
        <v>4.1391749999999998</v>
      </c>
      <c r="D30" s="50">
        <v>5.2895269999999996</v>
      </c>
      <c r="E30" s="50">
        <v>3.474577</v>
      </c>
      <c r="F30" s="50">
        <v>3.1009419999999999</v>
      </c>
      <c r="G30" s="50">
        <v>2.888655</v>
      </c>
      <c r="H30" s="50">
        <v>2.7299869999999999</v>
      </c>
      <c r="I30" s="50">
        <v>2.6130559999999998</v>
      </c>
      <c r="J30" s="50">
        <v>2.6026600000000002</v>
      </c>
      <c r="K30" s="50">
        <v>2.5666020000000001</v>
      </c>
      <c r="L30" s="50">
        <v>2.566519</v>
      </c>
      <c r="M30" s="50">
        <v>2.5329060000000001</v>
      </c>
      <c r="N30" s="50">
        <v>2.5379239999999998</v>
      </c>
      <c r="O30" s="50">
        <v>2.5416599999999998</v>
      </c>
      <c r="P30" s="50">
        <v>2.5586859999999998</v>
      </c>
      <c r="Q30" s="50">
        <v>2.5637979999999998</v>
      </c>
      <c r="R30" s="50">
        <v>2.5779000000000001</v>
      </c>
      <c r="S30" s="50">
        <v>2.5695139999999999</v>
      </c>
      <c r="T30" s="50">
        <v>2.5596860000000001</v>
      </c>
      <c r="U30" s="50">
        <v>2.5648819999999999</v>
      </c>
      <c r="V30" s="50">
        <v>2.56298</v>
      </c>
      <c r="W30" s="50">
        <v>2.5616539999999999</v>
      </c>
      <c r="X30" s="50">
        <v>2.5650279999999999</v>
      </c>
      <c r="Y30" s="50">
        <v>2.5776119999999998</v>
      </c>
      <c r="Z30" s="50">
        <v>2.579469</v>
      </c>
      <c r="AA30" s="50">
        <v>2.592276</v>
      </c>
      <c r="AB30" s="50">
        <v>2.6019909999999999</v>
      </c>
      <c r="AC30" s="50">
        <v>2.6174680000000001</v>
      </c>
      <c r="AD30" s="50">
        <v>2.6235590000000002</v>
      </c>
      <c r="AE30" s="50">
        <v>2.639354</v>
      </c>
      <c r="AF30" s="50">
        <v>2.6450610000000001</v>
      </c>
      <c r="AG30" s="50">
        <v>2.6541229999999998</v>
      </c>
      <c r="AH30" s="50">
        <v>2.657969</v>
      </c>
      <c r="AI30" s="41">
        <v>-1.4187E-2</v>
      </c>
    </row>
    <row r="31" spans="1:35" ht="15" customHeight="1" x14ac:dyDescent="0.25">
      <c r="A31" s="45" t="s">
        <v>861</v>
      </c>
      <c r="B31" s="39" t="s">
        <v>29</v>
      </c>
      <c r="C31" s="50">
        <v>3.1047790000000002</v>
      </c>
      <c r="D31" s="50">
        <v>3.445894</v>
      </c>
      <c r="E31" s="50">
        <v>3.0978189999999999</v>
      </c>
      <c r="F31" s="50">
        <v>3.0352890000000001</v>
      </c>
      <c r="G31" s="50">
        <v>2.9969169999999998</v>
      </c>
      <c r="H31" s="50">
        <v>2.969617</v>
      </c>
      <c r="I31" s="50">
        <v>2.9509639999999999</v>
      </c>
      <c r="J31" s="50">
        <v>2.963098</v>
      </c>
      <c r="K31" s="50">
        <v>2.9635750000000001</v>
      </c>
      <c r="L31" s="50">
        <v>2.9896050000000001</v>
      </c>
      <c r="M31" s="50">
        <v>2.995803</v>
      </c>
      <c r="N31" s="50">
        <v>3.0147089999999999</v>
      </c>
      <c r="O31" s="50">
        <v>3.0344359999999999</v>
      </c>
      <c r="P31" s="50">
        <v>3.0609679999999999</v>
      </c>
      <c r="Q31" s="50">
        <v>3.0835910000000002</v>
      </c>
      <c r="R31" s="50">
        <v>3.113661</v>
      </c>
      <c r="S31" s="50">
        <v>3.1286960000000001</v>
      </c>
      <c r="T31" s="50">
        <v>3.1468910000000001</v>
      </c>
      <c r="U31" s="50">
        <v>3.1752889999999998</v>
      </c>
      <c r="V31" s="50">
        <v>3.1943779999999999</v>
      </c>
      <c r="W31" s="50">
        <v>3.216027</v>
      </c>
      <c r="X31" s="50">
        <v>3.2426810000000001</v>
      </c>
      <c r="Y31" s="50">
        <v>3.2752569999999999</v>
      </c>
      <c r="Z31" s="50">
        <v>3.3010359999999999</v>
      </c>
      <c r="AA31" s="50">
        <v>3.3361369999999999</v>
      </c>
      <c r="AB31" s="50">
        <v>3.364617</v>
      </c>
      <c r="AC31" s="50">
        <v>3.3946100000000001</v>
      </c>
      <c r="AD31" s="50">
        <v>3.4179369999999998</v>
      </c>
      <c r="AE31" s="50">
        <v>3.4490569999999998</v>
      </c>
      <c r="AF31" s="50">
        <v>3.4742799999999998</v>
      </c>
      <c r="AG31" s="50">
        <v>3.5003869999999999</v>
      </c>
      <c r="AH31" s="50">
        <v>3.5208379999999999</v>
      </c>
      <c r="AI31" s="41">
        <v>4.065E-3</v>
      </c>
    </row>
    <row r="32" spans="1:35" ht="15" customHeight="1" x14ac:dyDescent="0.25">
      <c r="A32" s="45" t="s">
        <v>860</v>
      </c>
      <c r="B32" s="39" t="s">
        <v>28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0</v>
      </c>
      <c r="AB32" s="50">
        <v>0</v>
      </c>
      <c r="AC32" s="50">
        <v>0</v>
      </c>
      <c r="AD32" s="50">
        <v>0</v>
      </c>
      <c r="AE32" s="50">
        <v>0</v>
      </c>
      <c r="AF32" s="50">
        <v>0</v>
      </c>
      <c r="AG32" s="50">
        <v>0</v>
      </c>
      <c r="AH32" s="50">
        <v>0</v>
      </c>
      <c r="AI32" s="41" t="s">
        <v>72</v>
      </c>
    </row>
    <row r="33" spans="1:35" ht="15" customHeight="1" x14ac:dyDescent="0.25">
      <c r="A33" s="45" t="s">
        <v>859</v>
      </c>
      <c r="B33" s="39" t="s">
        <v>825</v>
      </c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>
        <v>0</v>
      </c>
      <c r="AI33" s="41" t="s">
        <v>72</v>
      </c>
    </row>
    <row r="34" spans="1:35" ht="15" customHeight="1" x14ac:dyDescent="0.25">
      <c r="A34" s="45" t="s">
        <v>858</v>
      </c>
      <c r="B34" s="39" t="s">
        <v>46</v>
      </c>
      <c r="C34" s="50">
        <v>7.2439539999999996</v>
      </c>
      <c r="D34" s="50">
        <v>8.7354210000000005</v>
      </c>
      <c r="E34" s="50">
        <v>6.5723950000000002</v>
      </c>
      <c r="F34" s="50">
        <v>6.1362310000000004</v>
      </c>
      <c r="G34" s="50">
        <v>5.8855709999999997</v>
      </c>
      <c r="H34" s="50">
        <v>5.699605</v>
      </c>
      <c r="I34" s="50">
        <v>5.5640200000000002</v>
      </c>
      <c r="J34" s="50">
        <v>5.5657579999999998</v>
      </c>
      <c r="K34" s="50">
        <v>5.5301770000000001</v>
      </c>
      <c r="L34" s="50">
        <v>5.5561249999999998</v>
      </c>
      <c r="M34" s="50">
        <v>5.5287090000000001</v>
      </c>
      <c r="N34" s="50">
        <v>5.552632</v>
      </c>
      <c r="O34" s="50">
        <v>5.5760959999999997</v>
      </c>
      <c r="P34" s="50">
        <v>5.6196549999999998</v>
      </c>
      <c r="Q34" s="50">
        <v>5.6473890000000004</v>
      </c>
      <c r="R34" s="50">
        <v>5.6915610000000001</v>
      </c>
      <c r="S34" s="50">
        <v>5.6982100000000004</v>
      </c>
      <c r="T34" s="50">
        <v>5.7065770000000002</v>
      </c>
      <c r="U34" s="50">
        <v>5.74017</v>
      </c>
      <c r="V34" s="50">
        <v>5.7573590000000001</v>
      </c>
      <c r="W34" s="50">
        <v>5.7776810000000003</v>
      </c>
      <c r="X34" s="50">
        <v>5.807709</v>
      </c>
      <c r="Y34" s="50">
        <v>5.8528690000000001</v>
      </c>
      <c r="Z34" s="50">
        <v>5.8805059999999996</v>
      </c>
      <c r="AA34" s="50">
        <v>5.9284129999999999</v>
      </c>
      <c r="AB34" s="50">
        <v>5.9666079999999999</v>
      </c>
      <c r="AC34" s="50">
        <v>6.0120769999999997</v>
      </c>
      <c r="AD34" s="50">
        <v>6.0414950000000003</v>
      </c>
      <c r="AE34" s="50">
        <v>6.0884099999999997</v>
      </c>
      <c r="AF34" s="50">
        <v>6.1193410000000004</v>
      </c>
      <c r="AG34" s="50">
        <v>6.1545100000000001</v>
      </c>
      <c r="AH34" s="50">
        <v>6.1788069999999999</v>
      </c>
      <c r="AI34" s="41">
        <v>-5.117E-3</v>
      </c>
    </row>
    <row r="35" spans="1:35" ht="15" customHeight="1" x14ac:dyDescent="0.25">
      <c r="A35" s="45" t="s">
        <v>857</v>
      </c>
      <c r="B35" s="39" t="s">
        <v>32</v>
      </c>
      <c r="C35" s="50">
        <v>75.914237999999997</v>
      </c>
      <c r="D35" s="50">
        <v>81.550269999999998</v>
      </c>
      <c r="E35" s="50">
        <v>80.602767999999998</v>
      </c>
      <c r="F35" s="50">
        <v>81.445876999999996</v>
      </c>
      <c r="G35" s="50">
        <v>81.391441</v>
      </c>
      <c r="H35" s="50">
        <v>80.564964000000003</v>
      </c>
      <c r="I35" s="50">
        <v>78.824477999999999</v>
      </c>
      <c r="J35" s="50">
        <v>77.303641999999996</v>
      </c>
      <c r="K35" s="50">
        <v>76.172202999999996</v>
      </c>
      <c r="L35" s="50">
        <v>75.407066</v>
      </c>
      <c r="M35" s="50">
        <v>74.997817999999995</v>
      </c>
      <c r="N35" s="50">
        <v>75.111923000000004</v>
      </c>
      <c r="O35" s="50">
        <v>76.121444999999994</v>
      </c>
      <c r="P35" s="50">
        <v>76.800331</v>
      </c>
      <c r="Q35" s="50">
        <v>77.301727</v>
      </c>
      <c r="R35" s="50">
        <v>77.853476999999998</v>
      </c>
      <c r="S35" s="50">
        <v>78.392882999999998</v>
      </c>
      <c r="T35" s="50">
        <v>79.040779000000001</v>
      </c>
      <c r="U35" s="50">
        <v>79.557236000000003</v>
      </c>
      <c r="V35" s="50">
        <v>80.031600999999995</v>
      </c>
      <c r="W35" s="50">
        <v>80.708275</v>
      </c>
      <c r="X35" s="50">
        <v>81.531563000000006</v>
      </c>
      <c r="Y35" s="50">
        <v>82.495461000000006</v>
      </c>
      <c r="Z35" s="50">
        <v>83.218964</v>
      </c>
      <c r="AA35" s="50">
        <v>84.127135999999993</v>
      </c>
      <c r="AB35" s="50">
        <v>84.923552999999998</v>
      </c>
      <c r="AC35" s="50">
        <v>85.735282999999995</v>
      </c>
      <c r="AD35" s="50">
        <v>86.336890999999994</v>
      </c>
      <c r="AE35" s="50">
        <v>87.032898000000003</v>
      </c>
      <c r="AF35" s="50">
        <v>87.685096999999999</v>
      </c>
      <c r="AG35" s="50">
        <v>88.337806999999998</v>
      </c>
      <c r="AH35" s="50">
        <v>88.750647999999998</v>
      </c>
      <c r="AI35" s="41">
        <v>5.0520000000000001E-3</v>
      </c>
    </row>
    <row r="36" spans="1:35" ht="15" customHeight="1" x14ac:dyDescent="0.25">
      <c r="A36" s="45" t="s">
        <v>856</v>
      </c>
      <c r="B36" s="39" t="s">
        <v>33</v>
      </c>
      <c r="C36" s="50">
        <v>9.3401999999999999E-2</v>
      </c>
      <c r="D36" s="50">
        <v>8.6832999999999994E-2</v>
      </c>
      <c r="E36" s="50">
        <v>9.1217999999999994E-2</v>
      </c>
      <c r="F36" s="50">
        <v>9.5603999999999995E-2</v>
      </c>
      <c r="G36" s="50">
        <v>9.7795999999999994E-2</v>
      </c>
      <c r="H36" s="50">
        <v>9.9988999999999995E-2</v>
      </c>
      <c r="I36" s="50">
        <v>0.10218099999999999</v>
      </c>
      <c r="J36" s="50">
        <v>0.10437399999999999</v>
      </c>
      <c r="K36" s="50">
        <v>0.10546999999999999</v>
      </c>
      <c r="L36" s="50">
        <v>0.10656599999999999</v>
      </c>
      <c r="M36" s="50">
        <v>0.10766299999999999</v>
      </c>
      <c r="N36" s="50">
        <v>0.10875899999999999</v>
      </c>
      <c r="O36" s="50">
        <v>0.10875899999999999</v>
      </c>
      <c r="P36" s="50">
        <v>0.10875899999999999</v>
      </c>
      <c r="Q36" s="50">
        <v>0.10875899999999999</v>
      </c>
      <c r="R36" s="50">
        <v>0.10875899999999999</v>
      </c>
      <c r="S36" s="50">
        <v>0.10875899999999999</v>
      </c>
      <c r="T36" s="50">
        <v>0.10875899999999999</v>
      </c>
      <c r="U36" s="50">
        <v>0.10875899999999999</v>
      </c>
      <c r="V36" s="50">
        <v>0.10875899999999999</v>
      </c>
      <c r="W36" s="50">
        <v>0.10875899999999999</v>
      </c>
      <c r="X36" s="50">
        <v>0.10875899999999999</v>
      </c>
      <c r="Y36" s="50">
        <v>0.10875899999999999</v>
      </c>
      <c r="Z36" s="50">
        <v>0.10875899999999999</v>
      </c>
      <c r="AA36" s="50">
        <v>0.10875899999999999</v>
      </c>
      <c r="AB36" s="50">
        <v>0.10875899999999999</v>
      </c>
      <c r="AC36" s="50">
        <v>0.10875899999999999</v>
      </c>
      <c r="AD36" s="50">
        <v>0.10875899999999999</v>
      </c>
      <c r="AE36" s="50">
        <v>0.10875899999999999</v>
      </c>
      <c r="AF36" s="50">
        <v>0.10875899999999999</v>
      </c>
      <c r="AG36" s="50">
        <v>0.10875899999999999</v>
      </c>
      <c r="AH36" s="50">
        <v>0.10875899999999999</v>
      </c>
      <c r="AI36" s="41">
        <v>4.9230000000000003E-3</v>
      </c>
    </row>
    <row r="37" spans="1:35" ht="15" customHeight="1" x14ac:dyDescent="0.25">
      <c r="A37" s="45" t="s">
        <v>855</v>
      </c>
      <c r="B37" s="39" t="s">
        <v>34</v>
      </c>
      <c r="C37" s="50">
        <v>0</v>
      </c>
      <c r="D37" s="50">
        <v>0</v>
      </c>
      <c r="E37" s="50">
        <v>0</v>
      </c>
      <c r="F37" s="50">
        <v>0</v>
      </c>
      <c r="G37" s="50">
        <v>0</v>
      </c>
      <c r="H37" s="50">
        <v>0</v>
      </c>
      <c r="I37" s="50">
        <v>0</v>
      </c>
      <c r="J37" s="50">
        <v>0</v>
      </c>
      <c r="K37" s="50">
        <v>0</v>
      </c>
      <c r="L37" s="50">
        <v>0</v>
      </c>
      <c r="M37" s="50">
        <v>0</v>
      </c>
      <c r="N37" s="50">
        <v>0</v>
      </c>
      <c r="O37" s="50">
        <v>0</v>
      </c>
      <c r="P37" s="50">
        <v>0</v>
      </c>
      <c r="Q37" s="50">
        <v>0</v>
      </c>
      <c r="R37" s="50">
        <v>0</v>
      </c>
      <c r="S37" s="50">
        <v>0</v>
      </c>
      <c r="T37" s="50">
        <v>0</v>
      </c>
      <c r="U37" s="50">
        <v>0</v>
      </c>
      <c r="V37" s="50">
        <v>0</v>
      </c>
      <c r="W37" s="50">
        <v>0</v>
      </c>
      <c r="X37" s="50">
        <v>0</v>
      </c>
      <c r="Y37" s="50">
        <v>0</v>
      </c>
      <c r="Z37" s="50">
        <v>0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0</v>
      </c>
      <c r="AH37" s="50">
        <v>0</v>
      </c>
      <c r="AI37" s="41" t="s">
        <v>72</v>
      </c>
    </row>
    <row r="38" spans="1:35" ht="15" customHeight="1" x14ac:dyDescent="0.25">
      <c r="A38" s="45" t="s">
        <v>854</v>
      </c>
      <c r="B38" s="39" t="s">
        <v>38</v>
      </c>
      <c r="C38" s="50">
        <v>68.648719999999997</v>
      </c>
      <c r="D38" s="50">
        <v>68.331519999999998</v>
      </c>
      <c r="E38" s="50">
        <v>69.973540999999997</v>
      </c>
      <c r="F38" s="50">
        <v>73.010811000000004</v>
      </c>
      <c r="G38" s="50">
        <v>74.520103000000006</v>
      </c>
      <c r="H38" s="50">
        <v>75.658591999999999</v>
      </c>
      <c r="I38" s="50">
        <v>76.411713000000006</v>
      </c>
      <c r="J38" s="50">
        <v>77.411911000000003</v>
      </c>
      <c r="K38" s="50">
        <v>77.977333000000002</v>
      </c>
      <c r="L38" s="50">
        <v>78.857872</v>
      </c>
      <c r="M38" s="50">
        <v>79.710723999999999</v>
      </c>
      <c r="N38" s="50">
        <v>80.998833000000005</v>
      </c>
      <c r="O38" s="50">
        <v>82.196326999999997</v>
      </c>
      <c r="P38" s="50">
        <v>83.299789000000004</v>
      </c>
      <c r="Q38" s="50">
        <v>84.355186000000003</v>
      </c>
      <c r="R38" s="50">
        <v>85.440185999999997</v>
      </c>
      <c r="S38" s="50">
        <v>86.362549000000001</v>
      </c>
      <c r="T38" s="50">
        <v>87.344261000000003</v>
      </c>
      <c r="U38" s="50">
        <v>88.422927999999999</v>
      </c>
      <c r="V38" s="50">
        <v>89.304007999999996</v>
      </c>
      <c r="W38" s="50">
        <v>90.399856999999997</v>
      </c>
      <c r="X38" s="50">
        <v>91.689239999999998</v>
      </c>
      <c r="Y38" s="50">
        <v>93.093902999999997</v>
      </c>
      <c r="Z38" s="50">
        <v>94.309448000000003</v>
      </c>
      <c r="AA38" s="50">
        <v>95.722099</v>
      </c>
      <c r="AB38" s="50">
        <v>96.972092000000004</v>
      </c>
      <c r="AC38" s="50">
        <v>98.295647000000002</v>
      </c>
      <c r="AD38" s="50">
        <v>99.450515999999993</v>
      </c>
      <c r="AE38" s="50">
        <v>100.73317</v>
      </c>
      <c r="AF38" s="50">
        <v>101.916245</v>
      </c>
      <c r="AG38" s="50">
        <v>103.140495</v>
      </c>
      <c r="AH38" s="50">
        <v>104.164688</v>
      </c>
      <c r="AI38" s="41">
        <v>1.3542E-2</v>
      </c>
    </row>
    <row r="39" spans="1:35" ht="15" customHeight="1" x14ac:dyDescent="0.2">
      <c r="A39" s="45" t="s">
        <v>853</v>
      </c>
      <c r="B39" s="38" t="s">
        <v>37</v>
      </c>
      <c r="C39" s="49">
        <v>151.90031400000001</v>
      </c>
      <c r="D39" s="49">
        <v>158.70404099999999</v>
      </c>
      <c r="E39" s="49">
        <v>157.23992899999999</v>
      </c>
      <c r="F39" s="49">
        <v>160.68852200000001</v>
      </c>
      <c r="G39" s="49">
        <v>161.894913</v>
      </c>
      <c r="H39" s="49">
        <v>162.02316300000001</v>
      </c>
      <c r="I39" s="49">
        <v>160.90239</v>
      </c>
      <c r="J39" s="49">
        <v>160.38568100000001</v>
      </c>
      <c r="K39" s="49">
        <v>159.78518700000001</v>
      </c>
      <c r="L39" s="49">
        <v>159.927628</v>
      </c>
      <c r="M39" s="49">
        <v>160.34491</v>
      </c>
      <c r="N39" s="49">
        <v>161.772156</v>
      </c>
      <c r="O39" s="49">
        <v>164.00262499999999</v>
      </c>
      <c r="P39" s="49">
        <v>165.82852199999999</v>
      </c>
      <c r="Q39" s="49">
        <v>167.41305500000001</v>
      </c>
      <c r="R39" s="49">
        <v>169.09397899999999</v>
      </c>
      <c r="S39" s="49">
        <v>170.562408</v>
      </c>
      <c r="T39" s="49">
        <v>172.200378</v>
      </c>
      <c r="U39" s="49">
        <v>173.82910200000001</v>
      </c>
      <c r="V39" s="49">
        <v>175.20172099999999</v>
      </c>
      <c r="W39" s="49">
        <v>176.99456799999999</v>
      </c>
      <c r="X39" s="49">
        <v>179.13726800000001</v>
      </c>
      <c r="Y39" s="49">
        <v>181.550995</v>
      </c>
      <c r="Z39" s="49">
        <v>183.51767000000001</v>
      </c>
      <c r="AA39" s="49">
        <v>185.886414</v>
      </c>
      <c r="AB39" s="49">
        <v>187.97100800000001</v>
      </c>
      <c r="AC39" s="49">
        <v>190.15176400000001</v>
      </c>
      <c r="AD39" s="49">
        <v>191.93765300000001</v>
      </c>
      <c r="AE39" s="49">
        <v>193.96322599999999</v>
      </c>
      <c r="AF39" s="49">
        <v>195.82943700000001</v>
      </c>
      <c r="AG39" s="49">
        <v>197.74157700000001</v>
      </c>
      <c r="AH39" s="49">
        <v>199.202911</v>
      </c>
      <c r="AI39" s="48">
        <v>8.7829999999999991E-3</v>
      </c>
    </row>
    <row r="41" spans="1:35" ht="15" customHeight="1" x14ac:dyDescent="0.2">
      <c r="B41" s="38" t="s">
        <v>852</v>
      </c>
    </row>
    <row r="42" spans="1:35" ht="15" customHeight="1" x14ac:dyDescent="0.25">
      <c r="A42" s="45" t="s">
        <v>851</v>
      </c>
      <c r="B42" s="39" t="s">
        <v>47</v>
      </c>
      <c r="C42" s="50">
        <v>1.08443</v>
      </c>
      <c r="D42" s="50">
        <v>1.8982270000000001</v>
      </c>
      <c r="E42" s="50">
        <v>0.91667500000000002</v>
      </c>
      <c r="F42" s="50">
        <v>0.71446500000000002</v>
      </c>
      <c r="G42" s="50">
        <v>0.61911000000000005</v>
      </c>
      <c r="H42" s="50">
        <v>0.55927700000000002</v>
      </c>
      <c r="I42" s="50">
        <v>0.52880400000000005</v>
      </c>
      <c r="J42" s="50">
        <v>0.54456700000000002</v>
      </c>
      <c r="K42" s="50">
        <v>0.54506399999999999</v>
      </c>
      <c r="L42" s="50">
        <v>0.55722099999999997</v>
      </c>
      <c r="M42" s="50">
        <v>0.54791900000000004</v>
      </c>
      <c r="N42" s="50">
        <v>0.55197600000000002</v>
      </c>
      <c r="O42" s="50">
        <v>0.54827300000000001</v>
      </c>
      <c r="P42" s="50">
        <v>0.55512399999999995</v>
      </c>
      <c r="Q42" s="50">
        <v>0.56042700000000001</v>
      </c>
      <c r="R42" s="50">
        <v>0.569353</v>
      </c>
      <c r="S42" s="50">
        <v>0.56991000000000003</v>
      </c>
      <c r="T42" s="50">
        <v>0.56944799999999995</v>
      </c>
      <c r="U42" s="50">
        <v>0.575735</v>
      </c>
      <c r="V42" s="50">
        <v>0.57864300000000002</v>
      </c>
      <c r="W42" s="50">
        <v>0.57976499999999997</v>
      </c>
      <c r="X42" s="50">
        <v>0.58050199999999996</v>
      </c>
      <c r="Y42" s="50">
        <v>0.58313700000000002</v>
      </c>
      <c r="Z42" s="50">
        <v>0.58594900000000005</v>
      </c>
      <c r="AA42" s="50">
        <v>0.59094999999999998</v>
      </c>
      <c r="AB42" s="50">
        <v>0.59641299999999997</v>
      </c>
      <c r="AC42" s="50">
        <v>0.60333599999999998</v>
      </c>
      <c r="AD42" s="50">
        <v>0.60844399999999998</v>
      </c>
      <c r="AE42" s="50">
        <v>0.61690900000000004</v>
      </c>
      <c r="AF42" s="50">
        <v>0.62246299999999999</v>
      </c>
      <c r="AG42" s="50">
        <v>0.62829599999999997</v>
      </c>
      <c r="AH42" s="50">
        <v>0.63295999999999997</v>
      </c>
      <c r="AI42" s="41">
        <v>-1.7218000000000001E-2</v>
      </c>
    </row>
    <row r="43" spans="1:35" ht="15" customHeight="1" x14ac:dyDescent="0.25">
      <c r="A43" s="45" t="s">
        <v>850</v>
      </c>
      <c r="B43" s="39" t="s">
        <v>29</v>
      </c>
      <c r="C43" s="50">
        <v>0.33803100000000003</v>
      </c>
      <c r="D43" s="50">
        <v>0.64065399999999995</v>
      </c>
      <c r="E43" s="50">
        <v>0.415377</v>
      </c>
      <c r="F43" s="50">
        <v>0.31890099999999999</v>
      </c>
      <c r="G43" s="50">
        <v>0.27513399999999999</v>
      </c>
      <c r="H43" s="50">
        <v>0.24817800000000001</v>
      </c>
      <c r="I43" s="50">
        <v>0.236652</v>
      </c>
      <c r="J43" s="50">
        <v>0.24549399999999999</v>
      </c>
      <c r="K43" s="50">
        <v>0.246395</v>
      </c>
      <c r="L43" s="50">
        <v>0.25245299999999998</v>
      </c>
      <c r="M43" s="50">
        <v>0.247974</v>
      </c>
      <c r="N43" s="50">
        <v>0.249005</v>
      </c>
      <c r="O43" s="50">
        <v>0.246812</v>
      </c>
      <c r="P43" s="50">
        <v>0.25018299999999999</v>
      </c>
      <c r="Q43" s="50">
        <v>0.25287900000000002</v>
      </c>
      <c r="R43" s="50">
        <v>0.25765300000000002</v>
      </c>
      <c r="S43" s="50">
        <v>0.25836399999999998</v>
      </c>
      <c r="T43" s="50">
        <v>0.25856000000000001</v>
      </c>
      <c r="U43" s="50">
        <v>0.26219900000000002</v>
      </c>
      <c r="V43" s="50">
        <v>0.26407999999999998</v>
      </c>
      <c r="W43" s="50">
        <v>0.26494600000000001</v>
      </c>
      <c r="X43" s="50">
        <v>0.26581900000000003</v>
      </c>
      <c r="Y43" s="50">
        <v>0.26733099999999999</v>
      </c>
      <c r="Z43" s="50">
        <v>0.26906999999999998</v>
      </c>
      <c r="AA43" s="50">
        <v>0.27185300000000001</v>
      </c>
      <c r="AB43" s="50">
        <v>0.27480300000000002</v>
      </c>
      <c r="AC43" s="50">
        <v>0.27818900000000002</v>
      </c>
      <c r="AD43" s="50">
        <v>0.28115600000000002</v>
      </c>
      <c r="AE43" s="50">
        <v>0.28564400000000001</v>
      </c>
      <c r="AF43" s="50">
        <v>0.28877799999999998</v>
      </c>
      <c r="AG43" s="50">
        <v>0.29194399999999998</v>
      </c>
      <c r="AH43" s="50">
        <v>0.29452</v>
      </c>
      <c r="AI43" s="41">
        <v>-4.4349999999999997E-3</v>
      </c>
    </row>
    <row r="44" spans="1:35" ht="15" customHeight="1" x14ac:dyDescent="0.25">
      <c r="A44" s="45" t="s">
        <v>849</v>
      </c>
      <c r="B44" s="39" t="s">
        <v>28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  <c r="R44" s="50">
        <v>0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50">
        <v>0</v>
      </c>
      <c r="AB44" s="50">
        <v>0</v>
      </c>
      <c r="AC44" s="50">
        <v>0</v>
      </c>
      <c r="AD44" s="50">
        <v>0</v>
      </c>
      <c r="AE44" s="50">
        <v>0</v>
      </c>
      <c r="AF44" s="50">
        <v>0</v>
      </c>
      <c r="AG44" s="50">
        <v>0</v>
      </c>
      <c r="AH44" s="50">
        <v>0</v>
      </c>
      <c r="AI44" s="41" t="s">
        <v>72</v>
      </c>
    </row>
    <row r="45" spans="1:35" ht="15" customHeight="1" x14ac:dyDescent="0.25">
      <c r="A45" s="45" t="s">
        <v>848</v>
      </c>
      <c r="B45" s="39" t="s">
        <v>825</v>
      </c>
      <c r="C45" s="50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</v>
      </c>
      <c r="AE45" s="50">
        <v>0</v>
      </c>
      <c r="AF45" s="50">
        <v>0</v>
      </c>
      <c r="AG45" s="50">
        <v>0</v>
      </c>
      <c r="AH45" s="50">
        <v>0</v>
      </c>
      <c r="AI45" s="41" t="s">
        <v>72</v>
      </c>
    </row>
    <row r="46" spans="1:35" ht="15" customHeight="1" x14ac:dyDescent="0.25">
      <c r="A46" s="45" t="s">
        <v>847</v>
      </c>
      <c r="B46" s="39" t="s">
        <v>46</v>
      </c>
      <c r="C46" s="50">
        <v>1.4224619999999999</v>
      </c>
      <c r="D46" s="50">
        <v>2.5388809999999999</v>
      </c>
      <c r="E46" s="50">
        <v>1.332052</v>
      </c>
      <c r="F46" s="50">
        <v>1.033366</v>
      </c>
      <c r="G46" s="50">
        <v>0.89424400000000004</v>
      </c>
      <c r="H46" s="50">
        <v>0.80745400000000001</v>
      </c>
      <c r="I46" s="50">
        <v>0.76545600000000003</v>
      </c>
      <c r="J46" s="50">
        <v>0.79006200000000004</v>
      </c>
      <c r="K46" s="50">
        <v>0.79145900000000002</v>
      </c>
      <c r="L46" s="50">
        <v>0.80967299999999998</v>
      </c>
      <c r="M46" s="50">
        <v>0.79589299999999996</v>
      </c>
      <c r="N46" s="50">
        <v>0.80098000000000003</v>
      </c>
      <c r="O46" s="50">
        <v>0.79508500000000004</v>
      </c>
      <c r="P46" s="50">
        <v>0.805307</v>
      </c>
      <c r="Q46" s="50">
        <v>0.81330499999999994</v>
      </c>
      <c r="R46" s="50">
        <v>0.82700499999999999</v>
      </c>
      <c r="S46" s="50">
        <v>0.82827399999999995</v>
      </c>
      <c r="T46" s="50">
        <v>0.82800799999999997</v>
      </c>
      <c r="U46" s="50">
        <v>0.83793499999999999</v>
      </c>
      <c r="V46" s="50">
        <v>0.842723</v>
      </c>
      <c r="W46" s="50">
        <v>0.84471099999999999</v>
      </c>
      <c r="X46" s="50">
        <v>0.84631999999999996</v>
      </c>
      <c r="Y46" s="50">
        <v>0.850468</v>
      </c>
      <c r="Z46" s="50">
        <v>0.85501799999999994</v>
      </c>
      <c r="AA46" s="50">
        <v>0.86280299999999999</v>
      </c>
      <c r="AB46" s="50">
        <v>0.87121599999999999</v>
      </c>
      <c r="AC46" s="50">
        <v>0.881525</v>
      </c>
      <c r="AD46" s="50">
        <v>0.88959999999999995</v>
      </c>
      <c r="AE46" s="50">
        <v>0.90255300000000005</v>
      </c>
      <c r="AF46" s="50">
        <v>0.91124099999999997</v>
      </c>
      <c r="AG46" s="50">
        <v>0.92023900000000003</v>
      </c>
      <c r="AH46" s="50">
        <v>0.92747999999999997</v>
      </c>
      <c r="AI46" s="41">
        <v>-1.3701E-2</v>
      </c>
    </row>
    <row r="47" spans="1:35" ht="15" customHeight="1" x14ac:dyDescent="0.25">
      <c r="A47" s="45" t="s">
        <v>846</v>
      </c>
      <c r="B47" s="39" t="s">
        <v>32</v>
      </c>
      <c r="C47" s="50">
        <v>54.543663000000002</v>
      </c>
      <c r="D47" s="50">
        <v>58.916266999999998</v>
      </c>
      <c r="E47" s="50">
        <v>58.500137000000002</v>
      </c>
      <c r="F47" s="50">
        <v>58.938442000000002</v>
      </c>
      <c r="G47" s="50">
        <v>59.550803999999999</v>
      </c>
      <c r="H47" s="50">
        <v>59.831341000000002</v>
      </c>
      <c r="I47" s="50">
        <v>59.630749000000002</v>
      </c>
      <c r="J47" s="50">
        <v>59.179080999999996</v>
      </c>
      <c r="K47" s="50">
        <v>59.140014999999998</v>
      </c>
      <c r="L47" s="50">
        <v>59.154266</v>
      </c>
      <c r="M47" s="50">
        <v>59.357773000000002</v>
      </c>
      <c r="N47" s="50">
        <v>58.253689000000001</v>
      </c>
      <c r="O47" s="50">
        <v>59.203910999999998</v>
      </c>
      <c r="P47" s="50">
        <v>60.094593000000003</v>
      </c>
      <c r="Q47" s="50">
        <v>60.693629999999999</v>
      </c>
      <c r="R47" s="50">
        <v>61.540539000000003</v>
      </c>
      <c r="S47" s="50">
        <v>62.420302999999997</v>
      </c>
      <c r="T47" s="50">
        <v>63.309353000000002</v>
      </c>
      <c r="U47" s="50">
        <v>64.078766000000002</v>
      </c>
      <c r="V47" s="50">
        <v>64.891814999999994</v>
      </c>
      <c r="W47" s="50">
        <v>65.799896000000004</v>
      </c>
      <c r="X47" s="50">
        <v>66.738602</v>
      </c>
      <c r="Y47" s="50">
        <v>67.678604000000007</v>
      </c>
      <c r="Z47" s="50">
        <v>68.661254999999997</v>
      </c>
      <c r="AA47" s="50">
        <v>69.690948000000006</v>
      </c>
      <c r="AB47" s="50">
        <v>70.741501</v>
      </c>
      <c r="AC47" s="50">
        <v>71.787666000000002</v>
      </c>
      <c r="AD47" s="50">
        <v>72.812454000000002</v>
      </c>
      <c r="AE47" s="50">
        <v>73.807738999999998</v>
      </c>
      <c r="AF47" s="50">
        <v>74.852813999999995</v>
      </c>
      <c r="AG47" s="50">
        <v>75.851264999999998</v>
      </c>
      <c r="AH47" s="50">
        <v>76.713584999999995</v>
      </c>
      <c r="AI47" s="41">
        <v>1.1063E-2</v>
      </c>
    </row>
    <row r="48" spans="1:35" ht="15" customHeight="1" x14ac:dyDescent="0.25">
      <c r="A48" s="45" t="s">
        <v>845</v>
      </c>
      <c r="B48" s="39" t="s">
        <v>33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>
        <v>0</v>
      </c>
      <c r="AD48" s="50">
        <v>0</v>
      </c>
      <c r="AE48" s="50">
        <v>0</v>
      </c>
      <c r="AF48" s="50">
        <v>0</v>
      </c>
      <c r="AG48" s="50">
        <v>0</v>
      </c>
      <c r="AH48" s="50">
        <v>0</v>
      </c>
      <c r="AI48" s="41" t="s">
        <v>72</v>
      </c>
    </row>
    <row r="49" spans="1:35" ht="15" customHeight="1" x14ac:dyDescent="0.25">
      <c r="A49" s="45" t="s">
        <v>844</v>
      </c>
      <c r="B49" s="39" t="s">
        <v>34</v>
      </c>
      <c r="C49" s="50">
        <v>0</v>
      </c>
      <c r="D49" s="50">
        <v>0</v>
      </c>
      <c r="E49" s="50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</v>
      </c>
      <c r="R49" s="50">
        <v>0</v>
      </c>
      <c r="S49" s="50">
        <v>0</v>
      </c>
      <c r="T49" s="50">
        <v>0</v>
      </c>
      <c r="U49" s="50">
        <v>0</v>
      </c>
      <c r="V49" s="50">
        <v>0</v>
      </c>
      <c r="W49" s="50">
        <v>0</v>
      </c>
      <c r="X49" s="50">
        <v>0</v>
      </c>
      <c r="Y49" s="50">
        <v>0</v>
      </c>
      <c r="Z49" s="50">
        <v>0</v>
      </c>
      <c r="AA49" s="50">
        <v>0</v>
      </c>
      <c r="AB49" s="50">
        <v>0</v>
      </c>
      <c r="AC49" s="50">
        <v>0</v>
      </c>
      <c r="AD49" s="50">
        <v>0</v>
      </c>
      <c r="AE49" s="50">
        <v>0</v>
      </c>
      <c r="AF49" s="50">
        <v>0</v>
      </c>
      <c r="AG49" s="50">
        <v>0</v>
      </c>
      <c r="AH49" s="50">
        <v>0</v>
      </c>
      <c r="AI49" s="41" t="s">
        <v>72</v>
      </c>
    </row>
    <row r="50" spans="1:35" ht="15" customHeight="1" x14ac:dyDescent="0.25">
      <c r="A50" s="45" t="s">
        <v>843</v>
      </c>
      <c r="B50" s="39" t="s">
        <v>38</v>
      </c>
      <c r="C50" s="50">
        <v>90.124099999999999</v>
      </c>
      <c r="D50" s="50">
        <v>90.455658</v>
      </c>
      <c r="E50" s="50">
        <v>93.224930000000001</v>
      </c>
      <c r="F50" s="50">
        <v>95.977463</v>
      </c>
      <c r="G50" s="50">
        <v>98.597504000000001</v>
      </c>
      <c r="H50" s="50">
        <v>101.06986999999999</v>
      </c>
      <c r="I50" s="50">
        <v>102.92523199999999</v>
      </c>
      <c r="J50" s="50">
        <v>104.952744</v>
      </c>
      <c r="K50" s="50">
        <v>106.59039300000001</v>
      </c>
      <c r="L50" s="50">
        <v>108.41224699999999</v>
      </c>
      <c r="M50" s="50">
        <v>110.19154399999999</v>
      </c>
      <c r="N50" s="50">
        <v>112.28338599999999</v>
      </c>
      <c r="O50" s="50">
        <v>114.174515</v>
      </c>
      <c r="P50" s="50">
        <v>116.208855</v>
      </c>
      <c r="Q50" s="50">
        <v>118.10881000000001</v>
      </c>
      <c r="R50" s="50">
        <v>120.120514</v>
      </c>
      <c r="S50" s="50">
        <v>122.088432</v>
      </c>
      <c r="T50" s="50">
        <v>123.937195</v>
      </c>
      <c r="U50" s="50">
        <v>125.75060999999999</v>
      </c>
      <c r="V50" s="50">
        <v>127.428864</v>
      </c>
      <c r="W50" s="50">
        <v>129.34863300000001</v>
      </c>
      <c r="X50" s="50">
        <v>131.34292600000001</v>
      </c>
      <c r="Y50" s="50">
        <v>133.27345299999999</v>
      </c>
      <c r="Z50" s="50">
        <v>135.24272199999999</v>
      </c>
      <c r="AA50" s="50">
        <v>137.43222</v>
      </c>
      <c r="AB50" s="50">
        <v>139.53521699999999</v>
      </c>
      <c r="AC50" s="50">
        <v>141.68902600000001</v>
      </c>
      <c r="AD50" s="50">
        <v>143.84321600000001</v>
      </c>
      <c r="AE50" s="50">
        <v>145.934158</v>
      </c>
      <c r="AF50" s="50">
        <v>148.089417</v>
      </c>
      <c r="AG50" s="50">
        <v>150.177032</v>
      </c>
      <c r="AH50" s="50">
        <v>152.020386</v>
      </c>
      <c r="AI50" s="41">
        <v>1.7007999999999999E-2</v>
      </c>
    </row>
    <row r="51" spans="1:35" ht="15" customHeight="1" x14ac:dyDescent="0.2">
      <c r="A51" s="45" t="s">
        <v>842</v>
      </c>
      <c r="B51" s="38" t="s">
        <v>37</v>
      </c>
      <c r="C51" s="49">
        <v>146.090225</v>
      </c>
      <c r="D51" s="49">
        <v>151.910797</v>
      </c>
      <c r="E51" s="49">
        <v>153.05711400000001</v>
      </c>
      <c r="F51" s="49">
        <v>155.94927999999999</v>
      </c>
      <c r="G51" s="49">
        <v>159.04255699999999</v>
      </c>
      <c r="H51" s="49">
        <v>161.708664</v>
      </c>
      <c r="I51" s="49">
        <v>163.32144199999999</v>
      </c>
      <c r="J51" s="49">
        <v>164.92188999999999</v>
      </c>
      <c r="K51" s="49">
        <v>166.52186599999999</v>
      </c>
      <c r="L51" s="49">
        <v>168.37619000000001</v>
      </c>
      <c r="M51" s="49">
        <v>170.345215</v>
      </c>
      <c r="N51" s="49">
        <v>171.33805799999999</v>
      </c>
      <c r="O51" s="49">
        <v>174.173508</v>
      </c>
      <c r="P51" s="49">
        <v>177.10874899999999</v>
      </c>
      <c r="Q51" s="49">
        <v>179.61575300000001</v>
      </c>
      <c r="R51" s="49">
        <v>182.488068</v>
      </c>
      <c r="S51" s="49">
        <v>185.337006</v>
      </c>
      <c r="T51" s="49">
        <v>188.07455400000001</v>
      </c>
      <c r="U51" s="49">
        <v>190.66731300000001</v>
      </c>
      <c r="V51" s="49">
        <v>193.16339099999999</v>
      </c>
      <c r="W51" s="49">
        <v>195.99323999999999</v>
      </c>
      <c r="X51" s="49">
        <v>198.92785599999999</v>
      </c>
      <c r="Y51" s="49">
        <v>201.80252100000001</v>
      </c>
      <c r="Z51" s="49">
        <v>204.75900300000001</v>
      </c>
      <c r="AA51" s="49">
        <v>207.985962</v>
      </c>
      <c r="AB51" s="49">
        <v>211.14793399999999</v>
      </c>
      <c r="AC51" s="49">
        <v>214.358215</v>
      </c>
      <c r="AD51" s="49">
        <v>217.54527300000001</v>
      </c>
      <c r="AE51" s="49">
        <v>220.64444</v>
      </c>
      <c r="AF51" s="49">
        <v>223.85346999999999</v>
      </c>
      <c r="AG51" s="49">
        <v>226.94854699999999</v>
      </c>
      <c r="AH51" s="49">
        <v>229.66145299999999</v>
      </c>
      <c r="AI51" s="48">
        <v>1.47E-2</v>
      </c>
    </row>
    <row r="53" spans="1:35" ht="15" customHeight="1" x14ac:dyDescent="0.2">
      <c r="B53" s="38" t="s">
        <v>841</v>
      </c>
    </row>
    <row r="54" spans="1:35" ht="15" customHeight="1" x14ac:dyDescent="0.25">
      <c r="A54" s="45" t="s">
        <v>840</v>
      </c>
      <c r="B54" s="39" t="s">
        <v>47</v>
      </c>
      <c r="C54" s="50">
        <v>2.218226</v>
      </c>
      <c r="D54" s="50">
        <v>2.4664160000000002</v>
      </c>
      <c r="E54" s="50">
        <v>3.9931420000000002</v>
      </c>
      <c r="F54" s="50">
        <v>3.5905619999999998</v>
      </c>
      <c r="G54" s="50">
        <v>3.3275969999999999</v>
      </c>
      <c r="H54" s="50">
        <v>3.1600890000000001</v>
      </c>
      <c r="I54" s="50">
        <v>3.0568469999999999</v>
      </c>
      <c r="J54" s="50">
        <v>3.041299</v>
      </c>
      <c r="K54" s="50">
        <v>3.0591119999999998</v>
      </c>
      <c r="L54" s="50">
        <v>3.0971000000000002</v>
      </c>
      <c r="M54" s="50">
        <v>3.1197400000000002</v>
      </c>
      <c r="N54" s="50">
        <v>3.1675019999999998</v>
      </c>
      <c r="O54" s="50">
        <v>3.193975</v>
      </c>
      <c r="P54" s="50">
        <v>3.2348430000000001</v>
      </c>
      <c r="Q54" s="50">
        <v>3.2678669999999999</v>
      </c>
      <c r="R54" s="50">
        <v>3.312611</v>
      </c>
      <c r="S54" s="50">
        <v>3.3481030000000001</v>
      </c>
      <c r="T54" s="50">
        <v>3.3736739999999998</v>
      </c>
      <c r="U54" s="50">
        <v>3.4089499999999999</v>
      </c>
      <c r="V54" s="50">
        <v>3.4382450000000002</v>
      </c>
      <c r="W54" s="50">
        <v>3.4625949999999999</v>
      </c>
      <c r="X54" s="50">
        <v>3.4870000000000001</v>
      </c>
      <c r="Y54" s="50">
        <v>3.5123479999999998</v>
      </c>
      <c r="Z54" s="50">
        <v>3.5244810000000002</v>
      </c>
      <c r="AA54" s="50">
        <v>3.5402779999999998</v>
      </c>
      <c r="AB54" s="50">
        <v>3.557788</v>
      </c>
      <c r="AC54" s="50">
        <v>3.569617</v>
      </c>
      <c r="AD54" s="50">
        <v>3.575707</v>
      </c>
      <c r="AE54" s="50">
        <v>3.575275</v>
      </c>
      <c r="AF54" s="50">
        <v>3.5701160000000001</v>
      </c>
      <c r="AG54" s="50">
        <v>3.5763199999999999</v>
      </c>
      <c r="AH54" s="50">
        <v>3.5985520000000002</v>
      </c>
      <c r="AI54" s="41">
        <v>1.5730000000000001E-2</v>
      </c>
    </row>
    <row r="55" spans="1:35" ht="15" customHeight="1" x14ac:dyDescent="0.25">
      <c r="A55" s="45" t="s">
        <v>839</v>
      </c>
      <c r="B55" s="39" t="s">
        <v>29</v>
      </c>
      <c r="C55" s="50">
        <v>2.1852640000000001</v>
      </c>
      <c r="D55" s="50">
        <v>2.8103259999999999</v>
      </c>
      <c r="E55" s="50">
        <v>2.256262</v>
      </c>
      <c r="F55" s="50">
        <v>1.987217</v>
      </c>
      <c r="G55" s="50">
        <v>1.8386420000000001</v>
      </c>
      <c r="H55" s="50">
        <v>1.7496689999999999</v>
      </c>
      <c r="I55" s="50">
        <v>1.7373559999999999</v>
      </c>
      <c r="J55" s="50">
        <v>1.7509170000000001</v>
      </c>
      <c r="K55" s="50">
        <v>1.7662869999999999</v>
      </c>
      <c r="L55" s="50">
        <v>1.785669</v>
      </c>
      <c r="M55" s="50">
        <v>1.783061</v>
      </c>
      <c r="N55" s="50">
        <v>1.7922210000000001</v>
      </c>
      <c r="O55" s="50">
        <v>1.786467</v>
      </c>
      <c r="P55" s="50">
        <v>1.804913</v>
      </c>
      <c r="Q55" s="50">
        <v>1.8153509999999999</v>
      </c>
      <c r="R55" s="50">
        <v>1.8421989999999999</v>
      </c>
      <c r="S55" s="50">
        <v>1.8581110000000001</v>
      </c>
      <c r="T55" s="50">
        <v>1.8674090000000001</v>
      </c>
      <c r="U55" s="50">
        <v>1.889902</v>
      </c>
      <c r="V55" s="50">
        <v>1.905265</v>
      </c>
      <c r="W55" s="50">
        <v>1.913224</v>
      </c>
      <c r="X55" s="50">
        <v>1.9256279999999999</v>
      </c>
      <c r="Y55" s="50">
        <v>1.9329670000000001</v>
      </c>
      <c r="Z55" s="50">
        <v>1.933039</v>
      </c>
      <c r="AA55" s="50">
        <v>1.938755</v>
      </c>
      <c r="AB55" s="50">
        <v>1.9445490000000001</v>
      </c>
      <c r="AC55" s="50">
        <v>1.941689</v>
      </c>
      <c r="AD55" s="50">
        <v>1.945435</v>
      </c>
      <c r="AE55" s="50">
        <v>1.9429730000000001</v>
      </c>
      <c r="AF55" s="50">
        <v>1.936706</v>
      </c>
      <c r="AG55" s="50">
        <v>1.9357580000000001</v>
      </c>
      <c r="AH55" s="50">
        <v>1.9435960000000001</v>
      </c>
      <c r="AI55" s="41">
        <v>-3.7729999999999999E-3</v>
      </c>
    </row>
    <row r="56" spans="1:35" ht="15" customHeight="1" x14ac:dyDescent="0.25">
      <c r="A56" s="45" t="s">
        <v>838</v>
      </c>
      <c r="B56" s="39" t="s">
        <v>28</v>
      </c>
      <c r="C56" s="50">
        <v>1.2195290000000001</v>
      </c>
      <c r="D56" s="50">
        <v>2.2085059999999999</v>
      </c>
      <c r="E56" s="50">
        <v>1.396792</v>
      </c>
      <c r="F56" s="50">
        <v>0.956986</v>
      </c>
      <c r="G56" s="50">
        <v>0.71116400000000002</v>
      </c>
      <c r="H56" s="50">
        <v>0.56246099999999999</v>
      </c>
      <c r="I56" s="50">
        <v>0.50395800000000002</v>
      </c>
      <c r="J56" s="50">
        <v>0.59555800000000003</v>
      </c>
      <c r="K56" s="50">
        <v>0.62303699999999995</v>
      </c>
      <c r="L56" s="50">
        <v>0.69233699999999998</v>
      </c>
      <c r="M56" s="50">
        <v>0.68206500000000003</v>
      </c>
      <c r="N56" s="50">
        <v>0.67771400000000004</v>
      </c>
      <c r="O56" s="50">
        <v>0.64718399999999998</v>
      </c>
      <c r="P56" s="50">
        <v>0.65792899999999999</v>
      </c>
      <c r="Q56" s="50">
        <v>0.67344800000000005</v>
      </c>
      <c r="R56" s="50">
        <v>0.69857999999999998</v>
      </c>
      <c r="S56" s="50">
        <v>0.69407399999999997</v>
      </c>
      <c r="T56" s="50">
        <v>0.68768600000000002</v>
      </c>
      <c r="U56" s="50">
        <v>0.69862500000000005</v>
      </c>
      <c r="V56" s="50">
        <v>0.70433800000000002</v>
      </c>
      <c r="W56" s="50">
        <v>0.69637300000000002</v>
      </c>
      <c r="X56" s="50">
        <v>0.68350299999999997</v>
      </c>
      <c r="Y56" s="50">
        <v>0.67417300000000002</v>
      </c>
      <c r="Z56" s="50">
        <v>0.674655</v>
      </c>
      <c r="AA56" s="50">
        <v>0.67425800000000002</v>
      </c>
      <c r="AB56" s="50">
        <v>0.676454</v>
      </c>
      <c r="AC56" s="50">
        <v>0.68546799999999997</v>
      </c>
      <c r="AD56" s="50">
        <v>0.67932599999999999</v>
      </c>
      <c r="AE56" s="50">
        <v>0.69723800000000002</v>
      </c>
      <c r="AF56" s="50">
        <v>0.69986000000000004</v>
      </c>
      <c r="AG56" s="50">
        <v>0.69912799999999997</v>
      </c>
      <c r="AH56" s="50">
        <v>0.70100700000000005</v>
      </c>
      <c r="AI56" s="41">
        <v>-1.7703E-2</v>
      </c>
    </row>
    <row r="57" spans="1:35" ht="15" customHeight="1" x14ac:dyDescent="0.25">
      <c r="A57" s="45" t="s">
        <v>837</v>
      </c>
      <c r="B57" s="39" t="s">
        <v>825</v>
      </c>
      <c r="C57" s="50">
        <v>0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50">
        <v>0</v>
      </c>
      <c r="AG57" s="50">
        <v>0</v>
      </c>
      <c r="AH57" s="50">
        <v>0</v>
      </c>
      <c r="AI57" s="41" t="s">
        <v>72</v>
      </c>
    </row>
    <row r="58" spans="1:35" ht="15" customHeight="1" x14ac:dyDescent="0.25">
      <c r="A58" s="45" t="s">
        <v>836</v>
      </c>
      <c r="B58" s="39" t="s">
        <v>46</v>
      </c>
      <c r="C58" s="50">
        <v>5.6230190000000002</v>
      </c>
      <c r="D58" s="50">
        <v>7.4852480000000003</v>
      </c>
      <c r="E58" s="50">
        <v>7.6461959999999998</v>
      </c>
      <c r="F58" s="50">
        <v>6.5347650000000002</v>
      </c>
      <c r="G58" s="50">
        <v>5.8774030000000002</v>
      </c>
      <c r="H58" s="50">
        <v>5.4722189999999999</v>
      </c>
      <c r="I58" s="50">
        <v>5.2981600000000002</v>
      </c>
      <c r="J58" s="50">
        <v>5.3877740000000003</v>
      </c>
      <c r="K58" s="50">
        <v>5.4484360000000001</v>
      </c>
      <c r="L58" s="50">
        <v>5.575107</v>
      </c>
      <c r="M58" s="50">
        <v>5.5848659999999999</v>
      </c>
      <c r="N58" s="50">
        <v>5.6374360000000001</v>
      </c>
      <c r="O58" s="50">
        <v>5.6276260000000002</v>
      </c>
      <c r="P58" s="50">
        <v>5.6976849999999999</v>
      </c>
      <c r="Q58" s="50">
        <v>5.7566649999999999</v>
      </c>
      <c r="R58" s="50">
        <v>5.8533910000000002</v>
      </c>
      <c r="S58" s="50">
        <v>5.9002879999999998</v>
      </c>
      <c r="T58" s="50">
        <v>5.928769</v>
      </c>
      <c r="U58" s="50">
        <v>5.9974780000000001</v>
      </c>
      <c r="V58" s="50">
        <v>6.0478490000000003</v>
      </c>
      <c r="W58" s="50">
        <v>6.0721910000000001</v>
      </c>
      <c r="X58" s="50">
        <v>6.0961299999999996</v>
      </c>
      <c r="Y58" s="50">
        <v>6.1194879999999996</v>
      </c>
      <c r="Z58" s="50">
        <v>6.132174</v>
      </c>
      <c r="AA58" s="50">
        <v>6.1532910000000003</v>
      </c>
      <c r="AB58" s="50">
        <v>6.1787910000000004</v>
      </c>
      <c r="AC58" s="50">
        <v>6.1967739999999996</v>
      </c>
      <c r="AD58" s="50">
        <v>6.2004679999999999</v>
      </c>
      <c r="AE58" s="50">
        <v>6.2154870000000004</v>
      </c>
      <c r="AF58" s="50">
        <v>6.2066819999999998</v>
      </c>
      <c r="AG58" s="50">
        <v>6.2112049999999996</v>
      </c>
      <c r="AH58" s="50">
        <v>6.2431549999999998</v>
      </c>
      <c r="AI58" s="41">
        <v>3.3800000000000002E-3</v>
      </c>
    </row>
    <row r="59" spans="1:35" ht="15" customHeight="1" x14ac:dyDescent="0.25">
      <c r="A59" s="45" t="s">
        <v>835</v>
      </c>
      <c r="B59" s="39" t="s">
        <v>32</v>
      </c>
      <c r="C59" s="50">
        <v>176.20910599999999</v>
      </c>
      <c r="D59" s="50">
        <v>184.31823700000001</v>
      </c>
      <c r="E59" s="50">
        <v>182.19645700000001</v>
      </c>
      <c r="F59" s="50">
        <v>179.18804900000001</v>
      </c>
      <c r="G59" s="50">
        <v>174.97006200000001</v>
      </c>
      <c r="H59" s="50">
        <v>172.13734400000001</v>
      </c>
      <c r="I59" s="50">
        <v>169.780258</v>
      </c>
      <c r="J59" s="50">
        <v>168.00813299999999</v>
      </c>
      <c r="K59" s="50">
        <v>169.619293</v>
      </c>
      <c r="L59" s="50">
        <v>171.287903</v>
      </c>
      <c r="M59" s="50">
        <v>174.08139</v>
      </c>
      <c r="N59" s="50">
        <v>176.02848800000001</v>
      </c>
      <c r="O59" s="50">
        <v>179.50054900000001</v>
      </c>
      <c r="P59" s="50">
        <v>182.91658000000001</v>
      </c>
      <c r="Q59" s="50">
        <v>186.383331</v>
      </c>
      <c r="R59" s="50">
        <v>190.43952899999999</v>
      </c>
      <c r="S59" s="50">
        <v>195.11090100000001</v>
      </c>
      <c r="T59" s="50">
        <v>199.62979100000001</v>
      </c>
      <c r="U59" s="50">
        <v>204.007553</v>
      </c>
      <c r="V59" s="50">
        <v>208.28839099999999</v>
      </c>
      <c r="W59" s="50">
        <v>212.62707499999999</v>
      </c>
      <c r="X59" s="50">
        <v>216.984207</v>
      </c>
      <c r="Y59" s="50">
        <v>221.274902</v>
      </c>
      <c r="Z59" s="50">
        <v>225.15063499999999</v>
      </c>
      <c r="AA59" s="50">
        <v>228.86346399999999</v>
      </c>
      <c r="AB59" s="50">
        <v>232.71739199999999</v>
      </c>
      <c r="AC59" s="50">
        <v>235.96276900000001</v>
      </c>
      <c r="AD59" s="50">
        <v>239.05204800000001</v>
      </c>
      <c r="AE59" s="50">
        <v>241.484711</v>
      </c>
      <c r="AF59" s="50">
        <v>244.198868</v>
      </c>
      <c r="AG59" s="50">
        <v>247.472015</v>
      </c>
      <c r="AH59" s="50">
        <v>251.654572</v>
      </c>
      <c r="AI59" s="41">
        <v>1.1563E-2</v>
      </c>
    </row>
    <row r="60" spans="1:35" ht="15" customHeight="1" x14ac:dyDescent="0.25">
      <c r="A60" s="45" t="s">
        <v>834</v>
      </c>
      <c r="B60" s="39" t="s">
        <v>33</v>
      </c>
      <c r="C60" s="50">
        <v>0.15134400000000001</v>
      </c>
      <c r="D60" s="50">
        <v>0.14060800000000001</v>
      </c>
      <c r="E60" s="50">
        <v>0.14760599999999999</v>
      </c>
      <c r="F60" s="50">
        <v>0.154588</v>
      </c>
      <c r="G60" s="50">
        <v>0.15801000000000001</v>
      </c>
      <c r="H60" s="50">
        <v>0.16142999999999999</v>
      </c>
      <c r="I60" s="50">
        <v>0.16484699999999999</v>
      </c>
      <c r="J60" s="50">
        <v>0.16825499999999999</v>
      </c>
      <c r="K60" s="50">
        <v>0.1699</v>
      </c>
      <c r="L60" s="50">
        <v>0.17153599999999999</v>
      </c>
      <c r="M60" s="50">
        <v>0.17316699999999999</v>
      </c>
      <c r="N60" s="50">
        <v>0.174786</v>
      </c>
      <c r="O60" s="50">
        <v>0.17462900000000001</v>
      </c>
      <c r="P60" s="50">
        <v>0.17447399999999999</v>
      </c>
      <c r="Q60" s="50">
        <v>0.174315</v>
      </c>
      <c r="R60" s="50">
        <v>0.174152</v>
      </c>
      <c r="S60" s="50">
        <v>0.173983</v>
      </c>
      <c r="T60" s="50">
        <v>0.17379900000000001</v>
      </c>
      <c r="U60" s="50">
        <v>0.17360800000000001</v>
      </c>
      <c r="V60" s="50">
        <v>0.17340700000000001</v>
      </c>
      <c r="W60" s="50">
        <v>0.17319399999999999</v>
      </c>
      <c r="X60" s="50">
        <v>0.17296400000000001</v>
      </c>
      <c r="Y60" s="50">
        <v>0.172709</v>
      </c>
      <c r="Z60" s="50">
        <v>0.172429</v>
      </c>
      <c r="AA60" s="50">
        <v>0.172122</v>
      </c>
      <c r="AB60" s="50">
        <v>0.171789</v>
      </c>
      <c r="AC60" s="50">
        <v>0.17141600000000001</v>
      </c>
      <c r="AD60" s="50">
        <v>0.171012</v>
      </c>
      <c r="AE60" s="50">
        <v>0.17056199999999999</v>
      </c>
      <c r="AF60" s="50">
        <v>0.17008000000000001</v>
      </c>
      <c r="AG60" s="50">
        <v>0.169573</v>
      </c>
      <c r="AH60" s="50">
        <v>0.16905100000000001</v>
      </c>
      <c r="AI60" s="41">
        <v>3.5760000000000002E-3</v>
      </c>
    </row>
    <row r="61" spans="1:35" ht="15" customHeight="1" x14ac:dyDescent="0.25">
      <c r="A61" s="45" t="s">
        <v>833</v>
      </c>
      <c r="B61" s="39" t="s">
        <v>34</v>
      </c>
      <c r="C61" s="50">
        <v>0</v>
      </c>
      <c r="D61" s="50">
        <v>0</v>
      </c>
      <c r="E61" s="50">
        <v>0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50">
        <v>0</v>
      </c>
      <c r="R61" s="50">
        <v>0</v>
      </c>
      <c r="S61" s="50">
        <v>0</v>
      </c>
      <c r="T61" s="50">
        <v>0</v>
      </c>
      <c r="U61" s="50">
        <v>0</v>
      </c>
      <c r="V61" s="50">
        <v>0</v>
      </c>
      <c r="W61" s="50">
        <v>0</v>
      </c>
      <c r="X61" s="50">
        <v>0</v>
      </c>
      <c r="Y61" s="50">
        <v>0</v>
      </c>
      <c r="Z61" s="50">
        <v>0</v>
      </c>
      <c r="AA61" s="50">
        <v>0</v>
      </c>
      <c r="AB61" s="50">
        <v>0</v>
      </c>
      <c r="AC61" s="50">
        <v>0</v>
      </c>
      <c r="AD61" s="50">
        <v>0</v>
      </c>
      <c r="AE61" s="50">
        <v>0</v>
      </c>
      <c r="AF61" s="50">
        <v>0</v>
      </c>
      <c r="AG61" s="50">
        <v>0</v>
      </c>
      <c r="AH61" s="50">
        <v>0</v>
      </c>
      <c r="AI61" s="41" t="s">
        <v>72</v>
      </c>
    </row>
    <row r="62" spans="1:35" ht="15" customHeight="1" x14ac:dyDescent="0.25">
      <c r="A62" s="45" t="s">
        <v>832</v>
      </c>
      <c r="B62" s="39" t="s">
        <v>38</v>
      </c>
      <c r="C62" s="50">
        <v>137.77121</v>
      </c>
      <c r="D62" s="50">
        <v>134.42806999999999</v>
      </c>
      <c r="E62" s="50">
        <v>136.57197600000001</v>
      </c>
      <c r="F62" s="50">
        <v>137.52212499999999</v>
      </c>
      <c r="G62" s="50">
        <v>136.348175</v>
      </c>
      <c r="H62" s="50">
        <v>136.45347599999999</v>
      </c>
      <c r="I62" s="50">
        <v>137.68646200000001</v>
      </c>
      <c r="J62" s="50">
        <v>139.74685700000001</v>
      </c>
      <c r="K62" s="50">
        <v>142.95181299999999</v>
      </c>
      <c r="L62" s="50">
        <v>146.063919</v>
      </c>
      <c r="M62" s="50">
        <v>149.598862</v>
      </c>
      <c r="N62" s="50">
        <v>153.18229700000001</v>
      </c>
      <c r="O62" s="50">
        <v>155.702316</v>
      </c>
      <c r="P62" s="50">
        <v>158.55787699999999</v>
      </c>
      <c r="Q62" s="50">
        <v>161.743134</v>
      </c>
      <c r="R62" s="50">
        <v>165.222824</v>
      </c>
      <c r="S62" s="50">
        <v>168.98417699999999</v>
      </c>
      <c r="T62" s="50">
        <v>172.508636</v>
      </c>
      <c r="U62" s="50">
        <v>176.17849699999999</v>
      </c>
      <c r="V62" s="50">
        <v>179.57254</v>
      </c>
      <c r="W62" s="50">
        <v>182.954071</v>
      </c>
      <c r="X62" s="50">
        <v>186.28732299999999</v>
      </c>
      <c r="Y62" s="50">
        <v>189.46194499999999</v>
      </c>
      <c r="Z62" s="50">
        <v>192.41717499999999</v>
      </c>
      <c r="AA62" s="50">
        <v>195.06913800000001</v>
      </c>
      <c r="AB62" s="50">
        <v>197.780945</v>
      </c>
      <c r="AC62" s="50">
        <v>199.98976099999999</v>
      </c>
      <c r="AD62" s="50">
        <v>202.04869099999999</v>
      </c>
      <c r="AE62" s="50">
        <v>203.52203399999999</v>
      </c>
      <c r="AF62" s="50">
        <v>205.088562</v>
      </c>
      <c r="AG62" s="50">
        <v>207.08944700000001</v>
      </c>
      <c r="AH62" s="50">
        <v>209.89941400000001</v>
      </c>
      <c r="AI62" s="41">
        <v>1.3674E-2</v>
      </c>
    </row>
    <row r="63" spans="1:35" ht="15" customHeight="1" x14ac:dyDescent="0.2">
      <c r="A63" s="45" t="s">
        <v>831</v>
      </c>
      <c r="B63" s="38" t="s">
        <v>37</v>
      </c>
      <c r="C63" s="49">
        <v>319.75466899999998</v>
      </c>
      <c r="D63" s="49">
        <v>326.372162</v>
      </c>
      <c r="E63" s="49">
        <v>326.56225599999999</v>
      </c>
      <c r="F63" s="49">
        <v>323.39953600000001</v>
      </c>
      <c r="G63" s="49">
        <v>317.35363799999999</v>
      </c>
      <c r="H63" s="49">
        <v>314.22445699999997</v>
      </c>
      <c r="I63" s="49">
        <v>312.92971799999998</v>
      </c>
      <c r="J63" s="49">
        <v>313.311035</v>
      </c>
      <c r="K63" s="49">
        <v>318.18945300000001</v>
      </c>
      <c r="L63" s="49">
        <v>323.09845000000001</v>
      </c>
      <c r="M63" s="49">
        <v>329.43829299999999</v>
      </c>
      <c r="N63" s="49">
        <v>335.02301</v>
      </c>
      <c r="O63" s="49">
        <v>341.00512700000002</v>
      </c>
      <c r="P63" s="49">
        <v>347.34661899999998</v>
      </c>
      <c r="Q63" s="49">
        <v>354.057434</v>
      </c>
      <c r="R63" s="49">
        <v>361.68988000000002</v>
      </c>
      <c r="S63" s="49">
        <v>370.16934199999997</v>
      </c>
      <c r="T63" s="49">
        <v>378.24099699999999</v>
      </c>
      <c r="U63" s="49">
        <v>386.357147</v>
      </c>
      <c r="V63" s="49">
        <v>394.08218399999998</v>
      </c>
      <c r="W63" s="49">
        <v>401.82653800000003</v>
      </c>
      <c r="X63" s="49">
        <v>409.54061899999999</v>
      </c>
      <c r="Y63" s="49">
        <v>417.02905299999998</v>
      </c>
      <c r="Z63" s="49">
        <v>423.87240600000001</v>
      </c>
      <c r="AA63" s="49">
        <v>430.25799599999999</v>
      </c>
      <c r="AB63" s="49">
        <v>436.848907</v>
      </c>
      <c r="AC63" s="49">
        <v>442.32074</v>
      </c>
      <c r="AD63" s="49">
        <v>447.47222900000003</v>
      </c>
      <c r="AE63" s="49">
        <v>451.39279199999999</v>
      </c>
      <c r="AF63" s="49">
        <v>455.66418499999997</v>
      </c>
      <c r="AG63" s="49">
        <v>460.94226099999997</v>
      </c>
      <c r="AH63" s="49">
        <v>467.96618699999999</v>
      </c>
      <c r="AI63" s="48">
        <v>1.2361E-2</v>
      </c>
    </row>
    <row r="66" spans="1:35" ht="15" customHeight="1" x14ac:dyDescent="0.2">
      <c r="B66" s="38" t="s">
        <v>830</v>
      </c>
    </row>
    <row r="67" spans="1:35" ht="15" customHeight="1" x14ac:dyDescent="0.25">
      <c r="A67" s="45" t="s">
        <v>829</v>
      </c>
      <c r="B67" s="39" t="s">
        <v>47</v>
      </c>
      <c r="C67" s="50">
        <v>2.1925150000000002</v>
      </c>
      <c r="D67" s="50">
        <v>2.9046539999999998</v>
      </c>
      <c r="E67" s="50">
        <v>1.8532900000000001</v>
      </c>
      <c r="F67" s="50">
        <v>1.5773159999999999</v>
      </c>
      <c r="G67" s="50">
        <v>1.4316869999999999</v>
      </c>
      <c r="H67" s="50">
        <v>1.320085</v>
      </c>
      <c r="I67" s="50">
        <v>1.2480579999999999</v>
      </c>
      <c r="J67" s="50">
        <v>1.2563850000000001</v>
      </c>
      <c r="K67" s="50">
        <v>1.236532</v>
      </c>
      <c r="L67" s="50">
        <v>1.2477860000000001</v>
      </c>
      <c r="M67" s="50">
        <v>1.2225200000000001</v>
      </c>
      <c r="N67" s="50">
        <v>1.2173989999999999</v>
      </c>
      <c r="O67" s="50">
        <v>1.2005840000000001</v>
      </c>
      <c r="P67" s="50">
        <v>1.204496</v>
      </c>
      <c r="Q67" s="50">
        <v>1.2006110000000001</v>
      </c>
      <c r="R67" s="50">
        <v>1.208575</v>
      </c>
      <c r="S67" s="50">
        <v>1.2042520000000001</v>
      </c>
      <c r="T67" s="50">
        <v>1.1965889999999999</v>
      </c>
      <c r="U67" s="50">
        <v>1.203735</v>
      </c>
      <c r="V67" s="50">
        <v>1.2058519999999999</v>
      </c>
      <c r="W67" s="50">
        <v>1.2045840000000001</v>
      </c>
      <c r="X67" s="50">
        <v>1.2030190000000001</v>
      </c>
      <c r="Y67" s="50">
        <v>1.2054549999999999</v>
      </c>
      <c r="Z67" s="50">
        <v>1.2064649999999999</v>
      </c>
      <c r="AA67" s="50">
        <v>1.2127030000000001</v>
      </c>
      <c r="AB67" s="50">
        <v>1.2190259999999999</v>
      </c>
      <c r="AC67" s="50">
        <v>1.2272080000000001</v>
      </c>
      <c r="AD67" s="50">
        <v>1.2326410000000001</v>
      </c>
      <c r="AE67" s="50">
        <v>1.242764</v>
      </c>
      <c r="AF67" s="50">
        <v>1.2471099999999999</v>
      </c>
      <c r="AG67" s="50">
        <v>1.253174</v>
      </c>
      <c r="AH67" s="50">
        <v>1.2580560000000001</v>
      </c>
      <c r="AI67" s="41">
        <v>-1.7759E-2</v>
      </c>
    </row>
    <row r="68" spans="1:35" ht="15" customHeight="1" x14ac:dyDescent="0.25">
      <c r="A68" s="45" t="s">
        <v>828</v>
      </c>
      <c r="B68" s="39" t="s">
        <v>29</v>
      </c>
      <c r="C68" s="50">
        <v>0.58724399999999999</v>
      </c>
      <c r="D68" s="50">
        <v>0.67378199999999999</v>
      </c>
      <c r="E68" s="50">
        <v>0.60758900000000005</v>
      </c>
      <c r="F68" s="50">
        <v>0.57847999999999999</v>
      </c>
      <c r="G68" s="50">
        <v>0.56812099999999999</v>
      </c>
      <c r="H68" s="50">
        <v>0.56056799999999996</v>
      </c>
      <c r="I68" s="50">
        <v>0.55852800000000002</v>
      </c>
      <c r="J68" s="50">
        <v>0.56192200000000003</v>
      </c>
      <c r="K68" s="50">
        <v>0.56233999999999995</v>
      </c>
      <c r="L68" s="50">
        <v>0.56542099999999995</v>
      </c>
      <c r="M68" s="50">
        <v>0.56391400000000003</v>
      </c>
      <c r="N68" s="50">
        <v>0.56548900000000002</v>
      </c>
      <c r="O68" s="50">
        <v>0.56674199999999997</v>
      </c>
      <c r="P68" s="50">
        <v>0.57179500000000005</v>
      </c>
      <c r="Q68" s="50">
        <v>0.57705399999999996</v>
      </c>
      <c r="R68" s="50">
        <v>0.58512299999999995</v>
      </c>
      <c r="S68" s="50">
        <v>0.59163600000000005</v>
      </c>
      <c r="T68" s="50">
        <v>0.59784300000000001</v>
      </c>
      <c r="U68" s="50">
        <v>0.60667099999999996</v>
      </c>
      <c r="V68" s="50">
        <v>0.61425600000000002</v>
      </c>
      <c r="W68" s="50">
        <v>0.62141299999999999</v>
      </c>
      <c r="X68" s="50">
        <v>0.62960099999999997</v>
      </c>
      <c r="Y68" s="50">
        <v>0.63744999999999996</v>
      </c>
      <c r="Z68" s="50">
        <v>0.64517800000000003</v>
      </c>
      <c r="AA68" s="50">
        <v>0.65486800000000001</v>
      </c>
      <c r="AB68" s="50">
        <v>0.66430999999999996</v>
      </c>
      <c r="AC68" s="50">
        <v>0.67301900000000003</v>
      </c>
      <c r="AD68" s="50">
        <v>0.68273799999999996</v>
      </c>
      <c r="AE68" s="50">
        <v>0.69248200000000004</v>
      </c>
      <c r="AF68" s="50">
        <v>0.70068399999999997</v>
      </c>
      <c r="AG68" s="50">
        <v>0.70958500000000002</v>
      </c>
      <c r="AH68" s="50">
        <v>0.71773900000000002</v>
      </c>
      <c r="AI68" s="41">
        <v>6.4939999999999998E-3</v>
      </c>
    </row>
    <row r="69" spans="1:35" ht="15" customHeight="1" x14ac:dyDescent="0.25">
      <c r="A69" s="45" t="s">
        <v>827</v>
      </c>
      <c r="B69" s="39" t="s">
        <v>28</v>
      </c>
      <c r="C69" s="50">
        <v>0</v>
      </c>
      <c r="D69" s="50">
        <v>0</v>
      </c>
      <c r="E69" s="50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50">
        <v>0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0">
        <v>0</v>
      </c>
      <c r="AG69" s="50">
        <v>0</v>
      </c>
      <c r="AH69" s="50">
        <v>0</v>
      </c>
      <c r="AI69" s="41" t="s">
        <v>72</v>
      </c>
    </row>
    <row r="70" spans="1:35" ht="15" customHeight="1" x14ac:dyDescent="0.25">
      <c r="A70" s="45" t="s">
        <v>826</v>
      </c>
      <c r="B70" s="39" t="s">
        <v>825</v>
      </c>
      <c r="C70" s="50">
        <v>9.8936799999999998</v>
      </c>
      <c r="D70" s="50">
        <v>7.3012009999999998</v>
      </c>
      <c r="E70" s="50">
        <v>7.0996180000000004</v>
      </c>
      <c r="F70" s="50">
        <v>7.0478649999999998</v>
      </c>
      <c r="G70" s="50">
        <v>7.0994640000000002</v>
      </c>
      <c r="H70" s="50">
        <v>7.1179399999999999</v>
      </c>
      <c r="I70" s="50">
        <v>7.1124479999999997</v>
      </c>
      <c r="J70" s="50">
        <v>7.1033780000000002</v>
      </c>
      <c r="K70" s="50">
        <v>7.1286009999999997</v>
      </c>
      <c r="L70" s="50">
        <v>7.1759320000000004</v>
      </c>
      <c r="M70" s="50">
        <v>7.2115299999999998</v>
      </c>
      <c r="N70" s="50">
        <v>7.2507929999999998</v>
      </c>
      <c r="O70" s="50">
        <v>7.3616169999999999</v>
      </c>
      <c r="P70" s="50">
        <v>7.4883559999999996</v>
      </c>
      <c r="Q70" s="50">
        <v>7.6305569999999996</v>
      </c>
      <c r="R70" s="50">
        <v>7.7977569999999998</v>
      </c>
      <c r="S70" s="50">
        <v>7.9631160000000003</v>
      </c>
      <c r="T70" s="50">
        <v>8.1256079999999997</v>
      </c>
      <c r="U70" s="50">
        <v>8.2959530000000008</v>
      </c>
      <c r="V70" s="50">
        <v>8.4575200000000006</v>
      </c>
      <c r="W70" s="50">
        <v>8.6268139999999995</v>
      </c>
      <c r="X70" s="50">
        <v>8.8067569999999993</v>
      </c>
      <c r="Y70" s="50">
        <v>8.9856879999999997</v>
      </c>
      <c r="Z70" s="50">
        <v>9.1659220000000001</v>
      </c>
      <c r="AA70" s="50">
        <v>9.3646969999999996</v>
      </c>
      <c r="AB70" s="50">
        <v>9.5598860000000005</v>
      </c>
      <c r="AC70" s="50">
        <v>9.7499280000000006</v>
      </c>
      <c r="AD70" s="50">
        <v>9.9439460000000004</v>
      </c>
      <c r="AE70" s="50">
        <v>10.141019999999999</v>
      </c>
      <c r="AF70" s="50">
        <v>10.320456999999999</v>
      </c>
      <c r="AG70" s="50">
        <v>10.508664</v>
      </c>
      <c r="AH70" s="50">
        <v>10.686033999999999</v>
      </c>
      <c r="AI70" s="41">
        <v>2.4880000000000002E-3</v>
      </c>
    </row>
    <row r="71" spans="1:35" ht="15" customHeight="1" x14ac:dyDescent="0.25">
      <c r="A71" s="45" t="s">
        <v>824</v>
      </c>
      <c r="B71" s="39" t="s">
        <v>823</v>
      </c>
      <c r="C71" s="50">
        <v>12.673439</v>
      </c>
      <c r="D71" s="50">
        <v>10.879637000000001</v>
      </c>
      <c r="E71" s="50">
        <v>9.5604960000000005</v>
      </c>
      <c r="F71" s="50">
        <v>9.2036610000000003</v>
      </c>
      <c r="G71" s="50">
        <v>9.0992730000000002</v>
      </c>
      <c r="H71" s="50">
        <v>8.9985929999999996</v>
      </c>
      <c r="I71" s="50">
        <v>8.9190339999999999</v>
      </c>
      <c r="J71" s="50">
        <v>8.9216840000000008</v>
      </c>
      <c r="K71" s="50">
        <v>8.9274719999999999</v>
      </c>
      <c r="L71" s="50">
        <v>8.9891400000000008</v>
      </c>
      <c r="M71" s="50">
        <v>8.9979639999999996</v>
      </c>
      <c r="N71" s="50">
        <v>9.0336820000000007</v>
      </c>
      <c r="O71" s="50">
        <v>9.1289420000000003</v>
      </c>
      <c r="P71" s="50">
        <v>9.2646470000000001</v>
      </c>
      <c r="Q71" s="50">
        <v>9.4082209999999993</v>
      </c>
      <c r="R71" s="50">
        <v>9.5914549999999998</v>
      </c>
      <c r="S71" s="50">
        <v>9.7590039999999991</v>
      </c>
      <c r="T71" s="50">
        <v>9.9200400000000002</v>
      </c>
      <c r="U71" s="50">
        <v>10.106358999999999</v>
      </c>
      <c r="V71" s="50">
        <v>10.277627000000001</v>
      </c>
      <c r="W71" s="50">
        <v>10.452809999999999</v>
      </c>
      <c r="X71" s="50">
        <v>10.639377</v>
      </c>
      <c r="Y71" s="50">
        <v>10.828593</v>
      </c>
      <c r="Z71" s="50">
        <v>11.017564999999999</v>
      </c>
      <c r="AA71" s="50">
        <v>11.232267999999999</v>
      </c>
      <c r="AB71" s="50">
        <v>11.443222</v>
      </c>
      <c r="AC71" s="50">
        <v>11.650155</v>
      </c>
      <c r="AD71" s="50">
        <v>11.859324000000001</v>
      </c>
      <c r="AE71" s="50">
        <v>12.076266</v>
      </c>
      <c r="AF71" s="50">
        <v>12.268252</v>
      </c>
      <c r="AG71" s="50">
        <v>12.471424000000001</v>
      </c>
      <c r="AH71" s="50">
        <v>12.661829000000001</v>
      </c>
      <c r="AI71" s="41">
        <v>-3.0000000000000001E-5</v>
      </c>
    </row>
    <row r="72" spans="1:35" ht="15" customHeight="1" x14ac:dyDescent="0.25">
      <c r="A72" s="45" t="s">
        <v>822</v>
      </c>
      <c r="B72" s="39" t="s">
        <v>32</v>
      </c>
      <c r="C72" s="50">
        <v>32.934424999999997</v>
      </c>
      <c r="D72" s="50">
        <v>34.991329</v>
      </c>
      <c r="E72" s="50">
        <v>34.683852999999999</v>
      </c>
      <c r="F72" s="50">
        <v>34.915886</v>
      </c>
      <c r="G72" s="50">
        <v>35.240532000000002</v>
      </c>
      <c r="H72" s="50">
        <v>35.257472999999997</v>
      </c>
      <c r="I72" s="50">
        <v>34.921398000000003</v>
      </c>
      <c r="J72" s="50">
        <v>34.493816000000002</v>
      </c>
      <c r="K72" s="50">
        <v>34.285259000000003</v>
      </c>
      <c r="L72" s="50">
        <v>34.215167999999998</v>
      </c>
      <c r="M72" s="50">
        <v>34.229267</v>
      </c>
      <c r="N72" s="50">
        <v>34.144576999999998</v>
      </c>
      <c r="O72" s="50">
        <v>34.495517999999997</v>
      </c>
      <c r="P72" s="50">
        <v>34.830069999999999</v>
      </c>
      <c r="Q72" s="50">
        <v>35.164130999999998</v>
      </c>
      <c r="R72" s="50">
        <v>35.614837999999999</v>
      </c>
      <c r="S72" s="50">
        <v>36.131084000000001</v>
      </c>
      <c r="T72" s="50">
        <v>36.651062000000003</v>
      </c>
      <c r="U72" s="50">
        <v>37.168281999999998</v>
      </c>
      <c r="V72" s="50">
        <v>37.689976000000001</v>
      </c>
      <c r="W72" s="50">
        <v>38.252758</v>
      </c>
      <c r="X72" s="50">
        <v>38.849586000000002</v>
      </c>
      <c r="Y72" s="50">
        <v>39.439247000000002</v>
      </c>
      <c r="Z72" s="50">
        <v>40.027267000000002</v>
      </c>
      <c r="AA72" s="50">
        <v>40.679352000000002</v>
      </c>
      <c r="AB72" s="50">
        <v>41.326819999999998</v>
      </c>
      <c r="AC72" s="50">
        <v>41.942390000000003</v>
      </c>
      <c r="AD72" s="50">
        <v>42.562424</v>
      </c>
      <c r="AE72" s="50">
        <v>43.167427000000004</v>
      </c>
      <c r="AF72" s="50">
        <v>43.735213999999999</v>
      </c>
      <c r="AG72" s="50">
        <v>44.328304000000003</v>
      </c>
      <c r="AH72" s="50">
        <v>44.859153999999997</v>
      </c>
      <c r="AI72" s="41">
        <v>1.0018000000000001E-2</v>
      </c>
    </row>
    <row r="73" spans="1:35" ht="15" customHeight="1" x14ac:dyDescent="0.25">
      <c r="A73" s="45" t="s">
        <v>821</v>
      </c>
      <c r="B73" s="39" t="s">
        <v>33</v>
      </c>
      <c r="C73" s="50">
        <v>0</v>
      </c>
      <c r="D73" s="50">
        <v>0</v>
      </c>
      <c r="E73" s="50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</v>
      </c>
      <c r="U73" s="50">
        <v>0</v>
      </c>
      <c r="V73" s="50">
        <v>0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>
        <v>0</v>
      </c>
      <c r="AI73" s="41" t="s">
        <v>72</v>
      </c>
    </row>
    <row r="74" spans="1:35" ht="15" customHeight="1" x14ac:dyDescent="0.25">
      <c r="A74" s="45" t="s">
        <v>820</v>
      </c>
      <c r="B74" s="39" t="s">
        <v>34</v>
      </c>
      <c r="C74" s="50">
        <v>0</v>
      </c>
      <c r="D74" s="50">
        <v>0</v>
      </c>
      <c r="E74" s="50">
        <v>0</v>
      </c>
      <c r="F74" s="50">
        <v>0</v>
      </c>
      <c r="G74" s="50">
        <v>0</v>
      </c>
      <c r="H74" s="50">
        <v>0</v>
      </c>
      <c r="I74" s="50">
        <v>0</v>
      </c>
      <c r="J74" s="50">
        <v>0</v>
      </c>
      <c r="K74" s="50">
        <v>0</v>
      </c>
      <c r="L74" s="50">
        <v>0</v>
      </c>
      <c r="M74" s="50">
        <v>0</v>
      </c>
      <c r="N74" s="50">
        <v>0</v>
      </c>
      <c r="O74" s="50">
        <v>0</v>
      </c>
      <c r="P74" s="50">
        <v>0</v>
      </c>
      <c r="Q74" s="50">
        <v>0</v>
      </c>
      <c r="R74" s="50">
        <v>0</v>
      </c>
      <c r="S74" s="50">
        <v>0</v>
      </c>
      <c r="T74" s="50">
        <v>0</v>
      </c>
      <c r="U74" s="50">
        <v>0</v>
      </c>
      <c r="V74" s="50">
        <v>0</v>
      </c>
      <c r="W74" s="50">
        <v>0</v>
      </c>
      <c r="X74" s="50">
        <v>0</v>
      </c>
      <c r="Y74" s="50">
        <v>0</v>
      </c>
      <c r="Z74" s="50">
        <v>0</v>
      </c>
      <c r="AA74" s="50">
        <v>0</v>
      </c>
      <c r="AB74" s="50">
        <v>0</v>
      </c>
      <c r="AC74" s="50">
        <v>0</v>
      </c>
      <c r="AD74" s="50">
        <v>0</v>
      </c>
      <c r="AE74" s="50">
        <v>0</v>
      </c>
      <c r="AF74" s="50">
        <v>0</v>
      </c>
      <c r="AG74" s="50">
        <v>0</v>
      </c>
      <c r="AH74" s="50">
        <v>0</v>
      </c>
      <c r="AI74" s="41" t="s">
        <v>72</v>
      </c>
    </row>
    <row r="75" spans="1:35" ht="15" customHeight="1" x14ac:dyDescent="0.25">
      <c r="A75" s="45" t="s">
        <v>819</v>
      </c>
      <c r="B75" s="39" t="s">
        <v>38</v>
      </c>
      <c r="C75" s="50">
        <v>39.882961000000002</v>
      </c>
      <c r="D75" s="50">
        <v>39.585402999999999</v>
      </c>
      <c r="E75" s="50">
        <v>40.344031999999999</v>
      </c>
      <c r="F75" s="50">
        <v>41.745068000000003</v>
      </c>
      <c r="G75" s="50">
        <v>42.866241000000002</v>
      </c>
      <c r="H75" s="50">
        <v>43.737419000000003</v>
      </c>
      <c r="I75" s="50">
        <v>44.402434999999997</v>
      </c>
      <c r="J75" s="50">
        <v>45.076507999999997</v>
      </c>
      <c r="K75" s="50">
        <v>45.498451000000003</v>
      </c>
      <c r="L75" s="50">
        <v>46.100864000000001</v>
      </c>
      <c r="M75" s="50">
        <v>46.670794999999998</v>
      </c>
      <c r="N75" s="50">
        <v>47.310074</v>
      </c>
      <c r="O75" s="50">
        <v>47.859104000000002</v>
      </c>
      <c r="P75" s="50">
        <v>48.475842</v>
      </c>
      <c r="Q75" s="50">
        <v>49.141548</v>
      </c>
      <c r="R75" s="50">
        <v>49.94894</v>
      </c>
      <c r="S75" s="50">
        <v>50.800277999999999</v>
      </c>
      <c r="T75" s="50">
        <v>51.614928999999997</v>
      </c>
      <c r="U75" s="50">
        <v>52.506042000000001</v>
      </c>
      <c r="V75" s="50">
        <v>53.333236999999997</v>
      </c>
      <c r="W75" s="50">
        <v>54.222239999999999</v>
      </c>
      <c r="X75" s="50">
        <v>55.170459999999999</v>
      </c>
      <c r="Y75" s="50">
        <v>56.093322999999998</v>
      </c>
      <c r="Z75" s="50">
        <v>57.038795</v>
      </c>
      <c r="AA75" s="50">
        <v>58.068859000000003</v>
      </c>
      <c r="AB75" s="50">
        <v>59.072369000000002</v>
      </c>
      <c r="AC75" s="50">
        <v>60.052726999999997</v>
      </c>
      <c r="AD75" s="50">
        <v>61.049624999999999</v>
      </c>
      <c r="AE75" s="50">
        <v>62.026660999999997</v>
      </c>
      <c r="AF75" s="50">
        <v>62.922932000000003</v>
      </c>
      <c r="AG75" s="50">
        <v>63.873108000000002</v>
      </c>
      <c r="AH75" s="50">
        <v>64.741516000000004</v>
      </c>
      <c r="AI75" s="41">
        <v>1.575E-2</v>
      </c>
    </row>
    <row r="76" spans="1:35" ht="15" customHeight="1" x14ac:dyDescent="0.2">
      <c r="A76" s="45" t="s">
        <v>818</v>
      </c>
      <c r="B76" s="38" t="s">
        <v>37</v>
      </c>
      <c r="C76" s="49">
        <v>85.490829000000005</v>
      </c>
      <c r="D76" s="49">
        <v>85.456367</v>
      </c>
      <c r="E76" s="49">
        <v>84.588379000000003</v>
      </c>
      <c r="F76" s="49">
        <v>85.864609000000002</v>
      </c>
      <c r="G76" s="49">
        <v>87.206046999999998</v>
      </c>
      <c r="H76" s="49">
        <v>87.993483999999995</v>
      </c>
      <c r="I76" s="49">
        <v>88.242867000000004</v>
      </c>
      <c r="J76" s="49">
        <v>88.492003999999994</v>
      </c>
      <c r="K76" s="49">
        <v>88.711181999999994</v>
      </c>
      <c r="L76" s="49">
        <v>89.305176000000003</v>
      </c>
      <c r="M76" s="49">
        <v>89.898026000000002</v>
      </c>
      <c r="N76" s="49">
        <v>90.488335000000006</v>
      </c>
      <c r="O76" s="49">
        <v>91.483565999999996</v>
      </c>
      <c r="P76" s="49">
        <v>92.570556999999994</v>
      </c>
      <c r="Q76" s="49">
        <v>93.713898</v>
      </c>
      <c r="R76" s="49">
        <v>95.155227999999994</v>
      </c>
      <c r="S76" s="49">
        <v>96.690369000000004</v>
      </c>
      <c r="T76" s="49">
        <v>98.186035000000004</v>
      </c>
      <c r="U76" s="49">
        <v>99.780685000000005</v>
      </c>
      <c r="V76" s="49">
        <v>101.300842</v>
      </c>
      <c r="W76" s="49">
        <v>102.92781100000001</v>
      </c>
      <c r="X76" s="49">
        <v>104.659424</v>
      </c>
      <c r="Y76" s="49">
        <v>106.36116</v>
      </c>
      <c r="Z76" s="49">
        <v>108.083626</v>
      </c>
      <c r="AA76" s="49">
        <v>109.980484</v>
      </c>
      <c r="AB76" s="49">
        <v>111.84240699999999</v>
      </c>
      <c r="AC76" s="49">
        <v>113.64527099999999</v>
      </c>
      <c r="AD76" s="49">
        <v>115.47137499999999</v>
      </c>
      <c r="AE76" s="49">
        <v>117.270355</v>
      </c>
      <c r="AF76" s="49">
        <v>118.926399</v>
      </c>
      <c r="AG76" s="49">
        <v>120.672836</v>
      </c>
      <c r="AH76" s="49">
        <v>122.262497</v>
      </c>
      <c r="AI76" s="48">
        <v>1.1608E-2</v>
      </c>
    </row>
    <row r="78" spans="1:35" ht="15" customHeight="1" x14ac:dyDescent="0.2">
      <c r="B78" s="38" t="s">
        <v>385</v>
      </c>
    </row>
    <row r="79" spans="1:35" ht="15" customHeight="1" x14ac:dyDescent="0.25">
      <c r="A79" s="45" t="s">
        <v>817</v>
      </c>
      <c r="B79" s="39" t="s">
        <v>804</v>
      </c>
      <c r="C79" s="43">
        <v>405.89089999999999</v>
      </c>
      <c r="D79" s="43">
        <v>404.83529700000003</v>
      </c>
      <c r="E79" s="43">
        <v>397.41900600000002</v>
      </c>
      <c r="F79" s="43">
        <v>404.602509</v>
      </c>
      <c r="G79" s="43">
        <v>411.48638899999997</v>
      </c>
      <c r="H79" s="43">
        <v>418.29888899999997</v>
      </c>
      <c r="I79" s="43">
        <v>420.97119099999998</v>
      </c>
      <c r="J79" s="43">
        <v>424.58810399999999</v>
      </c>
      <c r="K79" s="43">
        <v>427.17181399999998</v>
      </c>
      <c r="L79" s="43">
        <v>431.21020499999997</v>
      </c>
      <c r="M79" s="43">
        <v>434.91000400000001</v>
      </c>
      <c r="N79" s="43">
        <v>439.59780899999998</v>
      </c>
      <c r="O79" s="43">
        <v>445.28610200000003</v>
      </c>
      <c r="P79" s="43">
        <v>451.202698</v>
      </c>
      <c r="Q79" s="43">
        <v>457.23040800000001</v>
      </c>
      <c r="R79" s="43">
        <v>463.53241000000003</v>
      </c>
      <c r="S79" s="43">
        <v>467.79669200000001</v>
      </c>
      <c r="T79" s="43">
        <v>470.62240600000001</v>
      </c>
      <c r="U79" s="43">
        <v>475.128693</v>
      </c>
      <c r="V79" s="43">
        <v>478.08828699999998</v>
      </c>
      <c r="W79" s="43">
        <v>480.80789199999998</v>
      </c>
      <c r="X79" s="43">
        <v>485.54110700000001</v>
      </c>
      <c r="Y79" s="43">
        <v>491.92529300000001</v>
      </c>
      <c r="Z79" s="43">
        <v>495.69751000000002</v>
      </c>
      <c r="AA79" s="43">
        <v>501.63269000000003</v>
      </c>
      <c r="AB79" s="43">
        <v>505.94070399999998</v>
      </c>
      <c r="AC79" s="43">
        <v>510.48998999999998</v>
      </c>
      <c r="AD79" s="43">
        <v>512.67260699999997</v>
      </c>
      <c r="AE79" s="43">
        <v>517.88952600000005</v>
      </c>
      <c r="AF79" s="43">
        <v>521.94122300000004</v>
      </c>
      <c r="AG79" s="43">
        <v>525.67199700000003</v>
      </c>
      <c r="AH79" s="43">
        <v>526.10241699999995</v>
      </c>
      <c r="AI79" s="41">
        <v>8.4030000000000007E-3</v>
      </c>
    </row>
    <row r="80" spans="1:35" ht="15" customHeight="1" x14ac:dyDescent="0.25">
      <c r="A80" s="45" t="s">
        <v>816</v>
      </c>
      <c r="B80" s="39" t="s">
        <v>802</v>
      </c>
      <c r="C80" s="43">
        <v>387.25769000000003</v>
      </c>
      <c r="D80" s="43">
        <v>385.91241500000001</v>
      </c>
      <c r="E80" s="43">
        <v>387.81689499999999</v>
      </c>
      <c r="F80" s="43">
        <v>400.687408</v>
      </c>
      <c r="G80" s="43">
        <v>407.375</v>
      </c>
      <c r="H80" s="43">
        <v>413.549194</v>
      </c>
      <c r="I80" s="43">
        <v>417.69549599999999</v>
      </c>
      <c r="J80" s="43">
        <v>422.27160600000002</v>
      </c>
      <c r="K80" s="43">
        <v>427.14089999999999</v>
      </c>
      <c r="L80" s="43">
        <v>433.91009500000001</v>
      </c>
      <c r="M80" s="43">
        <v>440.03961199999998</v>
      </c>
      <c r="N80" s="43">
        <v>447.63708500000001</v>
      </c>
      <c r="O80" s="43">
        <v>455.40060399999999</v>
      </c>
      <c r="P80" s="43">
        <v>462.86291499999999</v>
      </c>
      <c r="Q80" s="43">
        <v>470.54321299999998</v>
      </c>
      <c r="R80" s="43">
        <v>478.64849900000002</v>
      </c>
      <c r="S80" s="43">
        <v>485.32110599999999</v>
      </c>
      <c r="T80" s="43">
        <v>492.72100799999998</v>
      </c>
      <c r="U80" s="43">
        <v>500.86239599999999</v>
      </c>
      <c r="V80" s="43">
        <v>507.94210800000002</v>
      </c>
      <c r="W80" s="43">
        <v>515.94341999999995</v>
      </c>
      <c r="X80" s="43">
        <v>525.089294</v>
      </c>
      <c r="Y80" s="43">
        <v>535.03472899999997</v>
      </c>
      <c r="Z80" s="43">
        <v>543.72192399999994</v>
      </c>
      <c r="AA80" s="43">
        <v>553.92047100000002</v>
      </c>
      <c r="AB80" s="43">
        <v>563.05578600000001</v>
      </c>
      <c r="AC80" s="43">
        <v>572.42742899999996</v>
      </c>
      <c r="AD80" s="43">
        <v>580.86492899999996</v>
      </c>
      <c r="AE80" s="43">
        <v>590.40130599999998</v>
      </c>
      <c r="AF80" s="43">
        <v>599.20410200000003</v>
      </c>
      <c r="AG80" s="43">
        <v>608.28008999999997</v>
      </c>
      <c r="AH80" s="43">
        <v>616.40307600000006</v>
      </c>
      <c r="AI80" s="41">
        <v>1.5107000000000001E-2</v>
      </c>
    </row>
    <row r="81" spans="1:35" ht="15" customHeight="1" x14ac:dyDescent="0.25">
      <c r="A81" s="45" t="s">
        <v>815</v>
      </c>
      <c r="B81" s="39" t="s">
        <v>800</v>
      </c>
      <c r="C81" s="43">
        <v>354.90939300000002</v>
      </c>
      <c r="D81" s="43">
        <v>362.54299900000001</v>
      </c>
      <c r="E81" s="43">
        <v>366.71121199999999</v>
      </c>
      <c r="F81" s="43">
        <v>375.79809599999999</v>
      </c>
      <c r="G81" s="43">
        <v>388.05358899999999</v>
      </c>
      <c r="H81" s="43">
        <v>399.38760400000001</v>
      </c>
      <c r="I81" s="43">
        <v>409.75711100000001</v>
      </c>
      <c r="J81" s="43">
        <v>420.43591300000003</v>
      </c>
      <c r="K81" s="43">
        <v>431.172394</v>
      </c>
      <c r="L81" s="43">
        <v>442.66778599999998</v>
      </c>
      <c r="M81" s="43">
        <v>453.95739700000001</v>
      </c>
      <c r="N81" s="43">
        <v>465.84909099999999</v>
      </c>
      <c r="O81" s="43">
        <v>478.40701300000001</v>
      </c>
      <c r="P81" s="43">
        <v>491.67748999999998</v>
      </c>
      <c r="Q81" s="43">
        <v>505.70400999999998</v>
      </c>
      <c r="R81" s="43">
        <v>520.32720900000004</v>
      </c>
      <c r="S81" s="43">
        <v>533.50769000000003</v>
      </c>
      <c r="T81" s="43">
        <v>546.11151099999995</v>
      </c>
      <c r="U81" s="43">
        <v>558.72851600000001</v>
      </c>
      <c r="V81" s="43">
        <v>570.93908699999997</v>
      </c>
      <c r="W81" s="43">
        <v>583.71368399999994</v>
      </c>
      <c r="X81" s="43">
        <v>596.53716999999995</v>
      </c>
      <c r="Y81" s="43">
        <v>609.54272500000002</v>
      </c>
      <c r="Z81" s="43">
        <v>623.203979</v>
      </c>
      <c r="AA81" s="43">
        <v>637.56768799999998</v>
      </c>
      <c r="AB81" s="43">
        <v>651.94372599999997</v>
      </c>
      <c r="AC81" s="43">
        <v>666.42681900000002</v>
      </c>
      <c r="AD81" s="43">
        <v>681.04870600000004</v>
      </c>
      <c r="AE81" s="43">
        <v>695.86267099999998</v>
      </c>
      <c r="AF81" s="43">
        <v>710.42571999999996</v>
      </c>
      <c r="AG81" s="43">
        <v>725.385986</v>
      </c>
      <c r="AH81" s="43">
        <v>739.30798300000004</v>
      </c>
      <c r="AI81" s="41">
        <v>2.3955000000000001E-2</v>
      </c>
    </row>
    <row r="82" spans="1:35" ht="15" customHeight="1" x14ac:dyDescent="0.25">
      <c r="A82" s="45" t="s">
        <v>814</v>
      </c>
      <c r="B82" s="39" t="s">
        <v>798</v>
      </c>
      <c r="C82" s="43">
        <v>995.63610800000004</v>
      </c>
      <c r="D82" s="43">
        <v>980.78991699999995</v>
      </c>
      <c r="E82" s="43">
        <v>984.82409700000005</v>
      </c>
      <c r="F82" s="43">
        <v>992.107483</v>
      </c>
      <c r="G82" s="43">
        <v>992.875</v>
      </c>
      <c r="H82" s="43">
        <v>1001.000977</v>
      </c>
      <c r="I82" s="43">
        <v>1015.130005</v>
      </c>
      <c r="J82" s="43">
        <v>1032.4930420000001</v>
      </c>
      <c r="K82" s="43">
        <v>1063.7619629999999</v>
      </c>
      <c r="L82" s="43">
        <v>1094.23999</v>
      </c>
      <c r="M82" s="43">
        <v>1128.229004</v>
      </c>
      <c r="N82" s="43">
        <v>1159.9610600000001</v>
      </c>
      <c r="O82" s="43">
        <v>1186.7979740000001</v>
      </c>
      <c r="P82" s="43">
        <v>1218.095947</v>
      </c>
      <c r="Q82" s="43">
        <v>1253.5820309999999</v>
      </c>
      <c r="R82" s="43">
        <v>1292.1479489999999</v>
      </c>
      <c r="S82" s="43">
        <v>1332.6800539999999</v>
      </c>
      <c r="T82" s="43">
        <v>1372.1949460000001</v>
      </c>
      <c r="U82" s="43">
        <v>1413.906982</v>
      </c>
      <c r="V82" s="43">
        <v>1453.984009</v>
      </c>
      <c r="W82" s="43">
        <v>1493.899048</v>
      </c>
      <c r="X82" s="43">
        <v>1533.6929929999999</v>
      </c>
      <c r="Y82" s="43">
        <v>1573.093018</v>
      </c>
      <c r="Z82" s="43">
        <v>1610.474976</v>
      </c>
      <c r="AA82" s="43">
        <v>1646.8570560000001</v>
      </c>
      <c r="AB82" s="43">
        <v>1683.8929439999999</v>
      </c>
      <c r="AC82" s="43">
        <v>1716.475952</v>
      </c>
      <c r="AD82" s="43">
        <v>1748.5699460000001</v>
      </c>
      <c r="AE82" s="43">
        <v>1776.6889650000001</v>
      </c>
      <c r="AF82" s="43">
        <v>1805.8129879999999</v>
      </c>
      <c r="AG82" s="43">
        <v>1839.1080320000001</v>
      </c>
      <c r="AH82" s="43">
        <v>1880.746948</v>
      </c>
      <c r="AI82" s="41">
        <v>2.0729000000000001E-2</v>
      </c>
    </row>
    <row r="83" spans="1:35" ht="15" customHeight="1" x14ac:dyDescent="0.25">
      <c r="A83" s="45" t="s">
        <v>813</v>
      </c>
      <c r="B83" s="39" t="s">
        <v>796</v>
      </c>
      <c r="C83" s="43">
        <v>129.902298</v>
      </c>
      <c r="D83" s="43">
        <v>129.89329499999999</v>
      </c>
      <c r="E83" s="43">
        <v>130.13800000000001</v>
      </c>
      <c r="F83" s="43">
        <v>133.426895</v>
      </c>
      <c r="G83" s="43">
        <v>136.788895</v>
      </c>
      <c r="H83" s="43">
        <v>139.615295</v>
      </c>
      <c r="I83" s="43">
        <v>141.944794</v>
      </c>
      <c r="J83" s="43">
        <v>144.225098</v>
      </c>
      <c r="K83" s="43">
        <v>146.13130200000001</v>
      </c>
      <c r="L83" s="43">
        <v>148.51499899999999</v>
      </c>
      <c r="M83" s="43">
        <v>150.65879799999999</v>
      </c>
      <c r="N83" s="43">
        <v>152.918396</v>
      </c>
      <c r="O83" s="43">
        <v>155.39930699999999</v>
      </c>
      <c r="P83" s="43">
        <v>158.23440600000001</v>
      </c>
      <c r="Q83" s="43">
        <v>161.47579999999999</v>
      </c>
      <c r="R83" s="43">
        <v>165.22560100000001</v>
      </c>
      <c r="S83" s="43">
        <v>168.99099699999999</v>
      </c>
      <c r="T83" s="43">
        <v>172.70339999999999</v>
      </c>
      <c r="U83" s="43">
        <v>176.580399</v>
      </c>
      <c r="V83" s="43">
        <v>180.25559999999999</v>
      </c>
      <c r="W83" s="43">
        <v>184.02310199999999</v>
      </c>
      <c r="X83" s="43">
        <v>187.93490600000001</v>
      </c>
      <c r="Y83" s="43">
        <v>191.81210300000001</v>
      </c>
      <c r="Z83" s="43">
        <v>195.83050499999999</v>
      </c>
      <c r="AA83" s="43">
        <v>200.25289900000001</v>
      </c>
      <c r="AB83" s="43">
        <v>204.57989499999999</v>
      </c>
      <c r="AC83" s="43">
        <v>208.77420000000001</v>
      </c>
      <c r="AD83" s="43">
        <v>213.03959699999999</v>
      </c>
      <c r="AE83" s="43">
        <v>217.367401</v>
      </c>
      <c r="AF83" s="43">
        <v>221.30720500000001</v>
      </c>
      <c r="AG83" s="43">
        <v>225.43649300000001</v>
      </c>
      <c r="AH83" s="43">
        <v>229.311295</v>
      </c>
      <c r="AI83" s="41">
        <v>1.8501E-2</v>
      </c>
    </row>
    <row r="85" spans="1:35" ht="15" customHeight="1" x14ac:dyDescent="0.2">
      <c r="B85" s="38" t="s">
        <v>505</v>
      </c>
    </row>
    <row r="86" spans="1:35" ht="15" customHeight="1" x14ac:dyDescent="0.2">
      <c r="B86" s="38" t="s">
        <v>504</v>
      </c>
    </row>
    <row r="87" spans="1:35" ht="15" customHeight="1" x14ac:dyDescent="0.25">
      <c r="A87" s="45" t="s">
        <v>812</v>
      </c>
      <c r="B87" s="39" t="s">
        <v>804</v>
      </c>
      <c r="C87" s="42">
        <v>0.86336199999999996</v>
      </c>
      <c r="D87" s="42">
        <v>0.90471400000000002</v>
      </c>
      <c r="E87" s="42">
        <v>0.90443399999999996</v>
      </c>
      <c r="F87" s="42">
        <v>0.89498</v>
      </c>
      <c r="G87" s="42">
        <v>0.88932599999999995</v>
      </c>
      <c r="H87" s="42">
        <v>0.88018200000000002</v>
      </c>
      <c r="I87" s="42">
        <v>0.86963199999999996</v>
      </c>
      <c r="J87" s="42">
        <v>0.85905500000000001</v>
      </c>
      <c r="K87" s="42">
        <v>0.850244</v>
      </c>
      <c r="L87" s="42">
        <v>0.84100900000000001</v>
      </c>
      <c r="M87" s="42">
        <v>0.83333599999999997</v>
      </c>
      <c r="N87" s="42">
        <v>0.82577699999999998</v>
      </c>
      <c r="O87" s="42">
        <v>0.82331399999999999</v>
      </c>
      <c r="P87" s="42">
        <v>0.82054099999999996</v>
      </c>
      <c r="Q87" s="42">
        <v>0.81669499999999995</v>
      </c>
      <c r="R87" s="42">
        <v>0.81298800000000004</v>
      </c>
      <c r="S87" s="42">
        <v>0.81067199999999995</v>
      </c>
      <c r="T87" s="42">
        <v>0.80890799999999996</v>
      </c>
      <c r="U87" s="42">
        <v>0.805647</v>
      </c>
      <c r="V87" s="42">
        <v>0.80326299999999995</v>
      </c>
      <c r="W87" s="42">
        <v>0.80132400000000004</v>
      </c>
      <c r="X87" s="42">
        <v>0.798952</v>
      </c>
      <c r="Y87" s="42">
        <v>0.79596100000000003</v>
      </c>
      <c r="Z87" s="42">
        <v>0.79390000000000005</v>
      </c>
      <c r="AA87" s="42">
        <v>0.79112099999999996</v>
      </c>
      <c r="AB87" s="42">
        <v>0.78908999999999996</v>
      </c>
      <c r="AC87" s="42">
        <v>0.78703599999999996</v>
      </c>
      <c r="AD87" s="42">
        <v>0.78603100000000004</v>
      </c>
      <c r="AE87" s="42">
        <v>0.78320699999999999</v>
      </c>
      <c r="AF87" s="42">
        <v>0.78117999999999999</v>
      </c>
      <c r="AG87" s="42">
        <v>0.77902300000000002</v>
      </c>
      <c r="AH87" s="42">
        <v>0.77747900000000003</v>
      </c>
      <c r="AI87" s="41">
        <v>-3.3739999999999998E-3</v>
      </c>
    </row>
    <row r="88" spans="1:35" ht="15" customHeight="1" x14ac:dyDescent="0.25">
      <c r="A88" s="45" t="s">
        <v>811</v>
      </c>
      <c r="B88" s="39" t="s">
        <v>802</v>
      </c>
      <c r="C88" s="42">
        <v>0.39224599999999998</v>
      </c>
      <c r="D88" s="42">
        <v>0.411244</v>
      </c>
      <c r="E88" s="42">
        <v>0.405449</v>
      </c>
      <c r="F88" s="42">
        <v>0.401032</v>
      </c>
      <c r="G88" s="42">
        <v>0.39740999999999999</v>
      </c>
      <c r="H88" s="42">
        <v>0.391787</v>
      </c>
      <c r="I88" s="42">
        <v>0.38521499999999997</v>
      </c>
      <c r="J88" s="42">
        <v>0.37981599999999999</v>
      </c>
      <c r="K88" s="42">
        <v>0.374081</v>
      </c>
      <c r="L88" s="42">
        <v>0.36857299999999998</v>
      </c>
      <c r="M88" s="42">
        <v>0.36438700000000002</v>
      </c>
      <c r="N88" s="42">
        <v>0.36139100000000002</v>
      </c>
      <c r="O88" s="42">
        <v>0.360128</v>
      </c>
      <c r="P88" s="42">
        <v>0.358267</v>
      </c>
      <c r="Q88" s="42">
        <v>0.35578700000000002</v>
      </c>
      <c r="R88" s="42">
        <v>0.35327399999999998</v>
      </c>
      <c r="S88" s="42">
        <v>0.35144199999999998</v>
      </c>
      <c r="T88" s="42">
        <v>0.34948899999999999</v>
      </c>
      <c r="U88" s="42">
        <v>0.34705999999999998</v>
      </c>
      <c r="V88" s="42">
        <v>0.34492499999999998</v>
      </c>
      <c r="W88" s="42">
        <v>0.34305000000000002</v>
      </c>
      <c r="X88" s="42">
        <v>0.34115600000000001</v>
      </c>
      <c r="Y88" s="42">
        <v>0.33932600000000002</v>
      </c>
      <c r="Z88" s="42">
        <v>0.33752100000000002</v>
      </c>
      <c r="AA88" s="42">
        <v>0.33558300000000002</v>
      </c>
      <c r="AB88" s="42">
        <v>0.333841</v>
      </c>
      <c r="AC88" s="42">
        <v>0.33218500000000001</v>
      </c>
      <c r="AD88" s="42">
        <v>0.33043400000000001</v>
      </c>
      <c r="AE88" s="42">
        <v>0.32852799999999999</v>
      </c>
      <c r="AF88" s="42">
        <v>0.326816</v>
      </c>
      <c r="AG88" s="42">
        <v>0.32508300000000001</v>
      </c>
      <c r="AH88" s="42">
        <v>0.32317000000000001</v>
      </c>
      <c r="AI88" s="41">
        <v>-6.2290000000000002E-3</v>
      </c>
    </row>
    <row r="89" spans="1:35" ht="15" customHeight="1" x14ac:dyDescent="0.25">
      <c r="A89" s="45" t="s">
        <v>810</v>
      </c>
      <c r="B89" s="39" t="s">
        <v>800</v>
      </c>
      <c r="C89" s="42">
        <v>0.41162700000000002</v>
      </c>
      <c r="D89" s="42">
        <v>0.41901500000000003</v>
      </c>
      <c r="E89" s="42">
        <v>0.41737800000000003</v>
      </c>
      <c r="F89" s="42">
        <v>0.41498200000000002</v>
      </c>
      <c r="G89" s="42">
        <v>0.40984700000000002</v>
      </c>
      <c r="H89" s="42">
        <v>0.40489199999999997</v>
      </c>
      <c r="I89" s="42">
        <v>0.39858100000000002</v>
      </c>
      <c r="J89" s="42">
        <v>0.392264</v>
      </c>
      <c r="K89" s="42">
        <v>0.38620700000000002</v>
      </c>
      <c r="L89" s="42">
        <v>0.38036700000000001</v>
      </c>
      <c r="M89" s="42">
        <v>0.375245</v>
      </c>
      <c r="N89" s="42">
        <v>0.36779699999999999</v>
      </c>
      <c r="O89" s="42">
        <v>0.36407</v>
      </c>
      <c r="P89" s="42">
        <v>0.36021300000000001</v>
      </c>
      <c r="Q89" s="42">
        <v>0.35518</v>
      </c>
      <c r="R89" s="42">
        <v>0.35071799999999997</v>
      </c>
      <c r="S89" s="42">
        <v>0.34739300000000001</v>
      </c>
      <c r="T89" s="42">
        <v>0.344389</v>
      </c>
      <c r="U89" s="42">
        <v>0.341252</v>
      </c>
      <c r="V89" s="42">
        <v>0.33832600000000002</v>
      </c>
      <c r="W89" s="42">
        <v>0.33576899999999998</v>
      </c>
      <c r="X89" s="42">
        <v>0.33347100000000002</v>
      </c>
      <c r="Y89" s="42">
        <v>0.33107199999999998</v>
      </c>
      <c r="Z89" s="42">
        <v>0.32855899999999999</v>
      </c>
      <c r="AA89" s="42">
        <v>0.32621800000000001</v>
      </c>
      <c r="AB89" s="42">
        <v>0.323874</v>
      </c>
      <c r="AC89" s="42">
        <v>0.32165300000000002</v>
      </c>
      <c r="AD89" s="42">
        <v>0.31942700000000002</v>
      </c>
      <c r="AE89" s="42">
        <v>0.31707999999999997</v>
      </c>
      <c r="AF89" s="42">
        <v>0.31509799999999999</v>
      </c>
      <c r="AG89" s="42">
        <v>0.31286599999999998</v>
      </c>
      <c r="AH89" s="42">
        <v>0.31064399999999998</v>
      </c>
      <c r="AI89" s="41">
        <v>-9.0390000000000002E-3</v>
      </c>
    </row>
    <row r="90" spans="1:35" ht="15" customHeight="1" x14ac:dyDescent="0.25">
      <c r="A90" s="45" t="s">
        <v>809</v>
      </c>
      <c r="B90" s="39" t="s">
        <v>798</v>
      </c>
      <c r="C90" s="42">
        <v>0.321156</v>
      </c>
      <c r="D90" s="42">
        <v>0.33276499999999998</v>
      </c>
      <c r="E90" s="42">
        <v>0.331594</v>
      </c>
      <c r="F90" s="42">
        <v>0.32597199999999998</v>
      </c>
      <c r="G90" s="42">
        <v>0.319631</v>
      </c>
      <c r="H90" s="42">
        <v>0.31391000000000002</v>
      </c>
      <c r="I90" s="42">
        <v>0.30826599999999998</v>
      </c>
      <c r="J90" s="42">
        <v>0.30345100000000003</v>
      </c>
      <c r="K90" s="42">
        <v>0.29911700000000002</v>
      </c>
      <c r="L90" s="42">
        <v>0.29527199999999998</v>
      </c>
      <c r="M90" s="42">
        <v>0.29199599999999998</v>
      </c>
      <c r="N90" s="42">
        <v>0.288823</v>
      </c>
      <c r="O90" s="42">
        <v>0.28733199999999998</v>
      </c>
      <c r="P90" s="42">
        <v>0.28515499999999999</v>
      </c>
      <c r="Q90" s="42">
        <v>0.28243699999999999</v>
      </c>
      <c r="R90" s="42">
        <v>0.279914</v>
      </c>
      <c r="S90" s="42">
        <v>0.27776299999999998</v>
      </c>
      <c r="T90" s="42">
        <v>0.27564699999999998</v>
      </c>
      <c r="U90" s="42">
        <v>0.27325500000000003</v>
      </c>
      <c r="V90" s="42">
        <v>0.271036</v>
      </c>
      <c r="W90" s="42">
        <v>0.26897799999999999</v>
      </c>
      <c r="X90" s="42">
        <v>0.26702900000000002</v>
      </c>
      <c r="Y90" s="42">
        <v>0.26510099999999998</v>
      </c>
      <c r="Z90" s="42">
        <v>0.26319700000000001</v>
      </c>
      <c r="AA90" s="42">
        <v>0.26125999999999999</v>
      </c>
      <c r="AB90" s="42">
        <v>0.25942799999999999</v>
      </c>
      <c r="AC90" s="42">
        <v>0.257691</v>
      </c>
      <c r="AD90" s="42">
        <v>0.25590800000000002</v>
      </c>
      <c r="AE90" s="42">
        <v>0.25406400000000001</v>
      </c>
      <c r="AF90" s="42">
        <v>0.252332</v>
      </c>
      <c r="AG90" s="42">
        <v>0.25063400000000002</v>
      </c>
      <c r="AH90" s="42">
        <v>0.24881900000000001</v>
      </c>
      <c r="AI90" s="41">
        <v>-8.1980000000000004E-3</v>
      </c>
    </row>
    <row r="91" spans="1:35" ht="15" customHeight="1" x14ac:dyDescent="0.25">
      <c r="A91" s="45" t="s">
        <v>808</v>
      </c>
      <c r="B91" s="39" t="s">
        <v>796</v>
      </c>
      <c r="C91" s="42">
        <v>0.65811600000000003</v>
      </c>
      <c r="D91" s="42">
        <v>0.65789699999999995</v>
      </c>
      <c r="E91" s="42">
        <v>0.64998999999999996</v>
      </c>
      <c r="F91" s="42">
        <v>0.64353300000000002</v>
      </c>
      <c r="G91" s="42">
        <v>0.63752299999999995</v>
      </c>
      <c r="H91" s="42">
        <v>0.63025699999999996</v>
      </c>
      <c r="I91" s="42">
        <v>0.62166999999999994</v>
      </c>
      <c r="J91" s="42">
        <v>0.61356900000000003</v>
      </c>
      <c r="K91" s="42">
        <v>0.60706499999999997</v>
      </c>
      <c r="L91" s="42">
        <v>0.60132099999999999</v>
      </c>
      <c r="M91" s="42">
        <v>0.59669899999999998</v>
      </c>
      <c r="N91" s="42">
        <v>0.59174300000000002</v>
      </c>
      <c r="O91" s="42">
        <v>0.5887</v>
      </c>
      <c r="P91" s="42">
        <v>0.58502200000000004</v>
      </c>
      <c r="Q91" s="42">
        <v>0.58035899999999996</v>
      </c>
      <c r="R91" s="42">
        <v>0.57591099999999995</v>
      </c>
      <c r="S91" s="42">
        <v>0.57216299999999998</v>
      </c>
      <c r="T91" s="42">
        <v>0.56852400000000003</v>
      </c>
      <c r="U91" s="42">
        <v>0.56507200000000002</v>
      </c>
      <c r="V91" s="42">
        <v>0.56198400000000004</v>
      </c>
      <c r="W91" s="42">
        <v>0.55932000000000004</v>
      </c>
      <c r="X91" s="42">
        <v>0.55689200000000005</v>
      </c>
      <c r="Y91" s="42">
        <v>0.55450699999999997</v>
      </c>
      <c r="Z91" s="42">
        <v>0.55192399999999997</v>
      </c>
      <c r="AA91" s="42">
        <v>0.54920800000000003</v>
      </c>
      <c r="AB91" s="42">
        <v>0.54669299999999998</v>
      </c>
      <c r="AC91" s="42">
        <v>0.54434499999999997</v>
      </c>
      <c r="AD91" s="42">
        <v>0.542018</v>
      </c>
      <c r="AE91" s="42">
        <v>0.53950299999999995</v>
      </c>
      <c r="AF91" s="42">
        <v>0.53738200000000003</v>
      </c>
      <c r="AG91" s="42">
        <v>0.53528500000000001</v>
      </c>
      <c r="AH91" s="42">
        <v>0.53317300000000001</v>
      </c>
      <c r="AI91" s="41">
        <v>-6.7679999999999997E-3</v>
      </c>
    </row>
    <row r="93" spans="1:35" ht="15" customHeight="1" x14ac:dyDescent="0.2">
      <c r="B93" s="38" t="s">
        <v>807</v>
      </c>
    </row>
    <row r="94" spans="1:35" ht="15" customHeight="1" x14ac:dyDescent="0.2">
      <c r="B94" s="38" t="s">
        <v>806</v>
      </c>
    </row>
    <row r="95" spans="1:35" ht="15" customHeight="1" x14ac:dyDescent="0.25">
      <c r="A95" s="45" t="s">
        <v>805</v>
      </c>
      <c r="B95" s="39" t="s">
        <v>804</v>
      </c>
      <c r="C95" s="43">
        <v>29.795722999999999</v>
      </c>
      <c r="D95" s="43">
        <v>29.554307999999999</v>
      </c>
      <c r="E95" s="43">
        <v>28.730243999999999</v>
      </c>
      <c r="F95" s="43">
        <v>28.504996999999999</v>
      </c>
      <c r="G95" s="43">
        <v>28.174568000000001</v>
      </c>
      <c r="H95" s="43">
        <v>28.020247999999999</v>
      </c>
      <c r="I95" s="43">
        <v>27.543755000000001</v>
      </c>
      <c r="J95" s="43">
        <v>28.062311000000001</v>
      </c>
      <c r="K95" s="43">
        <v>27.818892000000002</v>
      </c>
      <c r="L95" s="43">
        <v>27.702072000000001</v>
      </c>
      <c r="M95" s="43">
        <v>27.597321000000001</v>
      </c>
      <c r="N95" s="43">
        <v>27.504978000000001</v>
      </c>
      <c r="O95" s="43">
        <v>27.718516999999999</v>
      </c>
      <c r="P95" s="43">
        <v>27.966294999999999</v>
      </c>
      <c r="Q95" s="43">
        <v>28.371199000000001</v>
      </c>
      <c r="R95" s="43">
        <v>28.571190000000001</v>
      </c>
      <c r="S95" s="43">
        <v>28.512377000000001</v>
      </c>
      <c r="T95" s="43">
        <v>28.481225999999999</v>
      </c>
      <c r="U95" s="43">
        <v>28.565291999999999</v>
      </c>
      <c r="V95" s="43">
        <v>28.513546000000002</v>
      </c>
      <c r="W95" s="43">
        <v>28.510973</v>
      </c>
      <c r="X95" s="43">
        <v>28.675888</v>
      </c>
      <c r="Y95" s="43">
        <v>28.840454000000001</v>
      </c>
      <c r="Z95" s="43">
        <v>28.858473</v>
      </c>
      <c r="AA95" s="43">
        <v>28.995235000000001</v>
      </c>
      <c r="AB95" s="43">
        <v>29.00094</v>
      </c>
      <c r="AC95" s="43">
        <v>28.988758000000001</v>
      </c>
      <c r="AD95" s="43">
        <v>29.031918000000001</v>
      </c>
      <c r="AE95" s="43">
        <v>29.117874</v>
      </c>
      <c r="AF95" s="43">
        <v>29.205811000000001</v>
      </c>
      <c r="AG95" s="43">
        <v>29.244983999999999</v>
      </c>
      <c r="AH95" s="43">
        <v>29.171986</v>
      </c>
      <c r="AI95" s="41">
        <v>-6.8199999999999999E-4</v>
      </c>
    </row>
    <row r="96" spans="1:35" ht="15" customHeight="1" x14ac:dyDescent="0.25">
      <c r="A96" s="45" t="s">
        <v>803</v>
      </c>
      <c r="B96" s="39" t="s">
        <v>802</v>
      </c>
      <c r="C96" s="43">
        <v>13.837796000000001</v>
      </c>
      <c r="D96" s="43">
        <v>13.677640999999999</v>
      </c>
      <c r="E96" s="43">
        <v>13.422637</v>
      </c>
      <c r="F96" s="43">
        <v>13.483230000000001</v>
      </c>
      <c r="G96" s="43">
        <v>13.265688000000001</v>
      </c>
      <c r="H96" s="43">
        <v>13.122788</v>
      </c>
      <c r="I96" s="43">
        <v>12.851863</v>
      </c>
      <c r="J96" s="43">
        <v>13.135313</v>
      </c>
      <c r="K96" s="43">
        <v>13.027225</v>
      </c>
      <c r="L96" s="43">
        <v>13.006481000000001</v>
      </c>
      <c r="M96" s="43">
        <v>12.994249999999999</v>
      </c>
      <c r="N96" s="43">
        <v>13.025906000000001</v>
      </c>
      <c r="O96" s="43">
        <v>13.168374999999999</v>
      </c>
      <c r="P96" s="43">
        <v>13.305261</v>
      </c>
      <c r="Q96" s="43">
        <v>13.525347</v>
      </c>
      <c r="R96" s="43">
        <v>13.637064000000001</v>
      </c>
      <c r="S96" s="43">
        <v>13.622252</v>
      </c>
      <c r="T96" s="43">
        <v>13.676140999999999</v>
      </c>
      <c r="U96" s="43">
        <v>13.768999000000001</v>
      </c>
      <c r="V96" s="43">
        <v>13.800307999999999</v>
      </c>
      <c r="W96" s="43">
        <v>13.887909000000001</v>
      </c>
      <c r="X96" s="43">
        <v>14.040915</v>
      </c>
      <c r="Y96" s="43">
        <v>14.172105999999999</v>
      </c>
      <c r="Z96" s="43">
        <v>14.257562</v>
      </c>
      <c r="AA96" s="43">
        <v>14.383286999999999</v>
      </c>
      <c r="AB96" s="43">
        <v>14.449844000000001</v>
      </c>
      <c r="AC96" s="43">
        <v>14.506007</v>
      </c>
      <c r="AD96" s="43">
        <v>14.618503</v>
      </c>
      <c r="AE96" s="43">
        <v>14.715553999999999</v>
      </c>
      <c r="AF96" s="43">
        <v>14.824306</v>
      </c>
      <c r="AG96" s="43">
        <v>14.923569000000001</v>
      </c>
      <c r="AH96" s="43">
        <v>15.014256</v>
      </c>
      <c r="AI96" s="41">
        <v>2.6359999999999999E-3</v>
      </c>
    </row>
    <row r="97" spans="1:35" ht="15" customHeight="1" x14ac:dyDescent="0.25">
      <c r="A97" s="45" t="s">
        <v>801</v>
      </c>
      <c r="B97" s="39" t="s">
        <v>800</v>
      </c>
      <c r="C97" s="43">
        <v>13.313655000000001</v>
      </c>
      <c r="D97" s="43">
        <v>13.010821999999999</v>
      </c>
      <c r="E97" s="43">
        <v>12.86107</v>
      </c>
      <c r="F97" s="43">
        <v>12.578415</v>
      </c>
      <c r="G97" s="43">
        <v>12.073464</v>
      </c>
      <c r="H97" s="43">
        <v>12.061686999999999</v>
      </c>
      <c r="I97" s="43">
        <v>11.877708</v>
      </c>
      <c r="J97" s="43">
        <v>12.126946</v>
      </c>
      <c r="K97" s="43">
        <v>12.17</v>
      </c>
      <c r="L97" s="43">
        <v>12.251946</v>
      </c>
      <c r="M97" s="43">
        <v>12.269083</v>
      </c>
      <c r="N97" s="43">
        <v>12.227740000000001</v>
      </c>
      <c r="O97" s="43">
        <v>12.366203000000001</v>
      </c>
      <c r="P97" s="43">
        <v>12.552429999999999</v>
      </c>
      <c r="Q97" s="43">
        <v>12.75098</v>
      </c>
      <c r="R97" s="43">
        <v>12.950542</v>
      </c>
      <c r="S97" s="43">
        <v>13.016379000000001</v>
      </c>
      <c r="T97" s="43">
        <v>13.112515999999999</v>
      </c>
      <c r="U97" s="43">
        <v>13.231135999999999</v>
      </c>
      <c r="V97" s="43">
        <v>13.304371</v>
      </c>
      <c r="W97" s="43">
        <v>13.397641999999999</v>
      </c>
      <c r="X97" s="43">
        <v>13.526745</v>
      </c>
      <c r="Y97" s="43">
        <v>13.607628</v>
      </c>
      <c r="Z97" s="43">
        <v>13.665171000000001</v>
      </c>
      <c r="AA97" s="43">
        <v>13.740031999999999</v>
      </c>
      <c r="AB97" s="43">
        <v>13.845001</v>
      </c>
      <c r="AC97" s="43">
        <v>13.921597</v>
      </c>
      <c r="AD97" s="43">
        <v>14.090949</v>
      </c>
      <c r="AE97" s="43">
        <v>14.223025</v>
      </c>
      <c r="AF97" s="43">
        <v>14.362208000000001</v>
      </c>
      <c r="AG97" s="43">
        <v>14.446325</v>
      </c>
      <c r="AH97" s="43">
        <v>14.573434000000001</v>
      </c>
      <c r="AI97" s="41">
        <v>2.921E-3</v>
      </c>
    </row>
    <row r="98" spans="1:35" ht="15" customHeight="1" x14ac:dyDescent="0.25">
      <c r="A98" s="45" t="s">
        <v>799</v>
      </c>
      <c r="B98" s="39" t="s">
        <v>798</v>
      </c>
      <c r="C98" s="43">
        <v>28.532484</v>
      </c>
      <c r="D98" s="43">
        <v>27.691718999999999</v>
      </c>
      <c r="E98" s="43">
        <v>27.229654</v>
      </c>
      <c r="F98" s="43">
        <v>26.428183000000001</v>
      </c>
      <c r="G98" s="43">
        <v>25.263586</v>
      </c>
      <c r="H98" s="43">
        <v>24.626307000000001</v>
      </c>
      <c r="I98" s="43">
        <v>24.220172999999999</v>
      </c>
      <c r="J98" s="43">
        <v>24.839887999999998</v>
      </c>
      <c r="K98" s="43">
        <v>25.085402999999999</v>
      </c>
      <c r="L98" s="43">
        <v>25.362065999999999</v>
      </c>
      <c r="M98" s="43">
        <v>25.744437999999999</v>
      </c>
      <c r="N98" s="43">
        <v>26.002136</v>
      </c>
      <c r="O98" s="43">
        <v>26.378080000000001</v>
      </c>
      <c r="P98" s="43">
        <v>26.809006</v>
      </c>
      <c r="Q98" s="43">
        <v>27.467642000000001</v>
      </c>
      <c r="R98" s="43">
        <v>27.977936</v>
      </c>
      <c r="S98" s="43">
        <v>28.375440999999999</v>
      </c>
      <c r="T98" s="43">
        <v>28.816068999999999</v>
      </c>
      <c r="U98" s="43">
        <v>29.316191</v>
      </c>
      <c r="V98" s="43">
        <v>29.706654</v>
      </c>
      <c r="W98" s="43">
        <v>30.146388999999999</v>
      </c>
      <c r="X98" s="43">
        <v>30.635414000000001</v>
      </c>
      <c r="Y98" s="43">
        <v>31.023527000000001</v>
      </c>
      <c r="Z98" s="43">
        <v>31.340357000000001</v>
      </c>
      <c r="AA98" s="43">
        <v>31.644715999999999</v>
      </c>
      <c r="AB98" s="43">
        <v>31.893084000000002</v>
      </c>
      <c r="AC98" s="43">
        <v>32.021900000000002</v>
      </c>
      <c r="AD98" s="43">
        <v>32.305366999999997</v>
      </c>
      <c r="AE98" s="43">
        <v>32.434367999999999</v>
      </c>
      <c r="AF98" s="43">
        <v>32.632969000000003</v>
      </c>
      <c r="AG98" s="43">
        <v>32.868385000000004</v>
      </c>
      <c r="AH98" s="43">
        <v>33.275767999999999</v>
      </c>
      <c r="AI98" s="41">
        <v>4.973E-3</v>
      </c>
    </row>
    <row r="99" spans="1:35" ht="15" customHeight="1" x14ac:dyDescent="0.25">
      <c r="A99" s="45" t="s">
        <v>797</v>
      </c>
      <c r="B99" s="39" t="s">
        <v>796</v>
      </c>
      <c r="C99" s="43">
        <v>8.0173039999999993</v>
      </c>
      <c r="D99" s="43">
        <v>7.620177</v>
      </c>
      <c r="E99" s="43">
        <v>7.4231639999999999</v>
      </c>
      <c r="F99" s="43">
        <v>7.3665700000000003</v>
      </c>
      <c r="G99" s="43">
        <v>7.2785539999999997</v>
      </c>
      <c r="H99" s="43">
        <v>7.271312</v>
      </c>
      <c r="I99" s="43">
        <v>7.0967019999999996</v>
      </c>
      <c r="J99" s="43">
        <v>7.2471500000000004</v>
      </c>
      <c r="K99" s="43">
        <v>7.2208310000000004</v>
      </c>
      <c r="L99" s="43">
        <v>7.2319199999999997</v>
      </c>
      <c r="M99" s="43">
        <v>7.2336520000000002</v>
      </c>
      <c r="N99" s="43">
        <v>7.2155180000000003</v>
      </c>
      <c r="O99" s="43">
        <v>7.2647969999999997</v>
      </c>
      <c r="P99" s="43">
        <v>7.3465389999999999</v>
      </c>
      <c r="Q99" s="43">
        <v>7.4762329999999997</v>
      </c>
      <c r="R99" s="43">
        <v>7.6007949999999997</v>
      </c>
      <c r="S99" s="43">
        <v>7.6557430000000002</v>
      </c>
      <c r="T99" s="43">
        <v>7.7302720000000003</v>
      </c>
      <c r="U99" s="43">
        <v>7.8274670000000004</v>
      </c>
      <c r="V99" s="43">
        <v>7.8964800000000004</v>
      </c>
      <c r="W99" s="43">
        <v>7.979139</v>
      </c>
      <c r="X99" s="43">
        <v>8.0938619999999997</v>
      </c>
      <c r="Y99" s="43">
        <v>8.1825799999999997</v>
      </c>
      <c r="Z99" s="43">
        <v>8.2738080000000007</v>
      </c>
      <c r="AA99" s="43">
        <v>8.3797449999999998</v>
      </c>
      <c r="AB99" s="43">
        <v>8.4677670000000003</v>
      </c>
      <c r="AC99" s="43">
        <v>8.5400749999999999</v>
      </c>
      <c r="AD99" s="43">
        <v>8.6624110000000005</v>
      </c>
      <c r="AE99" s="43">
        <v>8.7715440000000005</v>
      </c>
      <c r="AF99" s="43">
        <v>8.8849739999999997</v>
      </c>
      <c r="AG99" s="43">
        <v>8.9975889999999996</v>
      </c>
      <c r="AH99" s="43">
        <v>9.1039200000000005</v>
      </c>
      <c r="AI99" s="41">
        <v>4.1089999999999998E-3</v>
      </c>
    </row>
    <row r="102" spans="1:35" ht="15" customHeight="1" x14ac:dyDescent="0.2">
      <c r="B102" s="38" t="s">
        <v>795</v>
      </c>
    </row>
    <row r="103" spans="1:35" ht="15" customHeight="1" x14ac:dyDescent="0.2">
      <c r="B103" s="38" t="s">
        <v>794</v>
      </c>
    </row>
    <row r="104" spans="1:35" ht="15" customHeight="1" x14ac:dyDescent="0.2">
      <c r="B104" s="38" t="s">
        <v>793</v>
      </c>
    </row>
    <row r="106" spans="1:35" ht="15" customHeight="1" x14ac:dyDescent="0.2">
      <c r="B106" s="38" t="s">
        <v>792</v>
      </c>
    </row>
    <row r="107" spans="1:35" ht="15" customHeight="1" x14ac:dyDescent="0.2">
      <c r="B107" s="38" t="s">
        <v>207</v>
      </c>
    </row>
    <row r="108" spans="1:35" ht="15" customHeight="1" x14ac:dyDescent="0.25">
      <c r="A108" s="45" t="s">
        <v>791</v>
      </c>
      <c r="B108" s="39" t="s">
        <v>208</v>
      </c>
      <c r="C108" s="42">
        <v>1.8100000000000002E-2</v>
      </c>
      <c r="D108" s="42">
        <v>1.8100000000000002E-2</v>
      </c>
      <c r="E108" s="42">
        <v>1.8100000000000002E-2</v>
      </c>
      <c r="F108" s="42">
        <v>1.8100000000000002E-2</v>
      </c>
      <c r="G108" s="42">
        <v>1.8100000000000002E-2</v>
      </c>
      <c r="H108" s="42">
        <v>1.8100000000000002E-2</v>
      </c>
      <c r="I108" s="42">
        <v>1.8100000000000002E-2</v>
      </c>
      <c r="J108" s="42">
        <v>1.8100000000000002E-2</v>
      </c>
      <c r="K108" s="42">
        <v>1.8100000000000002E-2</v>
      </c>
      <c r="L108" s="42">
        <v>1.8100000000000002E-2</v>
      </c>
      <c r="M108" s="42">
        <v>1.8100000000000002E-2</v>
      </c>
      <c r="N108" s="42">
        <v>1.8100000000000002E-2</v>
      </c>
      <c r="O108" s="42">
        <v>1.8100000000000002E-2</v>
      </c>
      <c r="P108" s="42">
        <v>1.8100000000000002E-2</v>
      </c>
      <c r="Q108" s="42">
        <v>1.8100000000000002E-2</v>
      </c>
      <c r="R108" s="42">
        <v>1.8100000000000002E-2</v>
      </c>
      <c r="S108" s="42">
        <v>1.8100000000000002E-2</v>
      </c>
      <c r="T108" s="42">
        <v>1.8100000000000002E-2</v>
      </c>
      <c r="U108" s="42">
        <v>1.8100000000000002E-2</v>
      </c>
      <c r="V108" s="42">
        <v>1.8100000000000002E-2</v>
      </c>
      <c r="W108" s="42">
        <v>1.8100000000000002E-2</v>
      </c>
      <c r="X108" s="42">
        <v>1.8100000000000002E-2</v>
      </c>
      <c r="Y108" s="42">
        <v>1.8100000000000002E-2</v>
      </c>
      <c r="Z108" s="42">
        <v>1.8100000000000002E-2</v>
      </c>
      <c r="AA108" s="42">
        <v>1.8100000000000002E-2</v>
      </c>
      <c r="AB108" s="42">
        <v>1.8100000000000002E-2</v>
      </c>
      <c r="AC108" s="42">
        <v>1.8100000000000002E-2</v>
      </c>
      <c r="AD108" s="42">
        <v>1.8100000000000002E-2</v>
      </c>
      <c r="AE108" s="42">
        <v>1.8100000000000002E-2</v>
      </c>
      <c r="AF108" s="42">
        <v>1.8100000000000002E-2</v>
      </c>
      <c r="AG108" s="42">
        <v>1.8100000000000002E-2</v>
      </c>
      <c r="AH108" s="42">
        <v>1.8100000000000002E-2</v>
      </c>
      <c r="AI108" s="41">
        <v>0</v>
      </c>
    </row>
    <row r="109" spans="1:35" ht="15" customHeight="1" x14ac:dyDescent="0.25">
      <c r="A109" s="45" t="s">
        <v>790</v>
      </c>
      <c r="B109" s="39" t="s">
        <v>23</v>
      </c>
      <c r="C109" s="42">
        <v>0.111861</v>
      </c>
      <c r="D109" s="42">
        <v>0.11537600000000001</v>
      </c>
      <c r="E109" s="42">
        <v>0.119019</v>
      </c>
      <c r="F109" s="42">
        <v>0.12280099999999999</v>
      </c>
      <c r="G109" s="42">
        <v>0.12657599999999999</v>
      </c>
      <c r="H109" s="42">
        <v>0.13039700000000001</v>
      </c>
      <c r="I109" s="42">
        <v>0.13436300000000001</v>
      </c>
      <c r="J109" s="42">
        <v>0.13847000000000001</v>
      </c>
      <c r="K109" s="42">
        <v>0.14272199999999999</v>
      </c>
      <c r="L109" s="42">
        <v>0.14712600000000001</v>
      </c>
      <c r="M109" s="42">
        <v>0.15171399999999999</v>
      </c>
      <c r="N109" s="42">
        <v>0.15612500000000001</v>
      </c>
      <c r="O109" s="42">
        <v>0.160686</v>
      </c>
      <c r="P109" s="42">
        <v>0.16545399999999999</v>
      </c>
      <c r="Q109" s="42">
        <v>0.170464</v>
      </c>
      <c r="R109" s="42">
        <v>0.17571899999999999</v>
      </c>
      <c r="S109" s="42">
        <v>0.18124299999999999</v>
      </c>
      <c r="T109" s="42">
        <v>0.18706200000000001</v>
      </c>
      <c r="U109" s="42">
        <v>0.193188</v>
      </c>
      <c r="V109" s="42">
        <v>0.19961699999999999</v>
      </c>
      <c r="W109" s="42">
        <v>0.20635500000000001</v>
      </c>
      <c r="X109" s="42">
        <v>0.21339900000000001</v>
      </c>
      <c r="Y109" s="42">
        <v>0.22103800000000001</v>
      </c>
      <c r="Z109" s="42">
        <v>0.22935</v>
      </c>
      <c r="AA109" s="42">
        <v>0.23832</v>
      </c>
      <c r="AB109" s="42">
        <v>0.24804200000000001</v>
      </c>
      <c r="AC109" s="42">
        <v>0.25845200000000002</v>
      </c>
      <c r="AD109" s="42">
        <v>0.26951199999999997</v>
      </c>
      <c r="AE109" s="42">
        <v>0.28135599999999999</v>
      </c>
      <c r="AF109" s="42">
        <v>0.29405300000000001</v>
      </c>
      <c r="AG109" s="42">
        <v>0.30772100000000002</v>
      </c>
      <c r="AH109" s="42">
        <v>0.32259199999999999</v>
      </c>
      <c r="AI109" s="41">
        <v>3.4756000000000002E-2</v>
      </c>
    </row>
    <row r="110" spans="1:35" ht="15" customHeight="1" x14ac:dyDescent="0.25">
      <c r="A110" s="45" t="s">
        <v>789</v>
      </c>
      <c r="B110" s="39" t="s">
        <v>482</v>
      </c>
      <c r="C110" s="42">
        <v>0</v>
      </c>
      <c r="D110" s="42">
        <v>0</v>
      </c>
      <c r="E110" s="42">
        <v>0</v>
      </c>
      <c r="F110" s="42">
        <v>0</v>
      </c>
      <c r="G110" s="42">
        <v>0</v>
      </c>
      <c r="H110" s="42">
        <v>0</v>
      </c>
      <c r="I110" s="42">
        <v>0</v>
      </c>
      <c r="J110" s="42">
        <v>0</v>
      </c>
      <c r="K110" s="42">
        <v>0</v>
      </c>
      <c r="L110" s="42">
        <v>0</v>
      </c>
      <c r="M110" s="42">
        <v>0</v>
      </c>
      <c r="N110" s="42">
        <v>0</v>
      </c>
      <c r="O110" s="42">
        <v>0</v>
      </c>
      <c r="P110" s="42">
        <v>0</v>
      </c>
      <c r="Q110" s="42">
        <v>0</v>
      </c>
      <c r="R110" s="42">
        <v>0</v>
      </c>
      <c r="S110" s="42">
        <v>0</v>
      </c>
      <c r="T110" s="42">
        <v>0</v>
      </c>
      <c r="U110" s="42">
        <v>0</v>
      </c>
      <c r="V110" s="42">
        <v>0</v>
      </c>
      <c r="W110" s="42">
        <v>0</v>
      </c>
      <c r="X110" s="42">
        <v>0</v>
      </c>
      <c r="Y110" s="42">
        <v>0</v>
      </c>
      <c r="Z110" s="42">
        <v>0</v>
      </c>
      <c r="AA110" s="42">
        <v>0</v>
      </c>
      <c r="AB110" s="42">
        <v>0</v>
      </c>
      <c r="AC110" s="42">
        <v>0</v>
      </c>
      <c r="AD110" s="42">
        <v>0</v>
      </c>
      <c r="AE110" s="42">
        <v>0</v>
      </c>
      <c r="AF110" s="42">
        <v>0</v>
      </c>
      <c r="AG110" s="42">
        <v>0</v>
      </c>
      <c r="AH110" s="42">
        <v>0</v>
      </c>
      <c r="AI110" s="41" t="s">
        <v>72</v>
      </c>
    </row>
    <row r="111" spans="1:35" ht="15" customHeight="1" x14ac:dyDescent="0.25">
      <c r="A111" s="45" t="s">
        <v>788</v>
      </c>
      <c r="B111" s="39" t="s">
        <v>624</v>
      </c>
      <c r="C111" s="42">
        <v>5.1799999999999999E-2</v>
      </c>
      <c r="D111" s="42">
        <v>5.1799999999999999E-2</v>
      </c>
      <c r="E111" s="42">
        <v>5.1799999999999999E-2</v>
      </c>
      <c r="F111" s="42">
        <v>5.1799999999999999E-2</v>
      </c>
      <c r="G111" s="42">
        <v>5.1799999999999999E-2</v>
      </c>
      <c r="H111" s="42">
        <v>5.1799999999999999E-2</v>
      </c>
      <c r="I111" s="42">
        <v>5.1799999999999999E-2</v>
      </c>
      <c r="J111" s="42">
        <v>5.1799999999999999E-2</v>
      </c>
      <c r="K111" s="42">
        <v>5.1799999999999999E-2</v>
      </c>
      <c r="L111" s="42">
        <v>5.1799999999999999E-2</v>
      </c>
      <c r="M111" s="42">
        <v>5.1799999999999999E-2</v>
      </c>
      <c r="N111" s="42">
        <v>5.1799999999999999E-2</v>
      </c>
      <c r="O111" s="42">
        <v>5.1799999999999999E-2</v>
      </c>
      <c r="P111" s="42">
        <v>5.1799999999999999E-2</v>
      </c>
      <c r="Q111" s="42">
        <v>5.1799999999999999E-2</v>
      </c>
      <c r="R111" s="42">
        <v>5.1799999999999999E-2</v>
      </c>
      <c r="S111" s="42">
        <v>5.1799999999999999E-2</v>
      </c>
      <c r="T111" s="42">
        <v>5.1799999999999999E-2</v>
      </c>
      <c r="U111" s="42">
        <v>5.1799999999999999E-2</v>
      </c>
      <c r="V111" s="42">
        <v>5.1799999999999999E-2</v>
      </c>
      <c r="W111" s="42">
        <v>5.1799999999999999E-2</v>
      </c>
      <c r="X111" s="42">
        <v>5.1799999999999999E-2</v>
      </c>
      <c r="Y111" s="42">
        <v>5.1799999999999999E-2</v>
      </c>
      <c r="Z111" s="42">
        <v>5.1799999999999999E-2</v>
      </c>
      <c r="AA111" s="42">
        <v>5.1799999999999999E-2</v>
      </c>
      <c r="AB111" s="42">
        <v>5.1799999999999999E-2</v>
      </c>
      <c r="AC111" s="42">
        <v>5.1799999999999999E-2</v>
      </c>
      <c r="AD111" s="42">
        <v>5.1799999999999999E-2</v>
      </c>
      <c r="AE111" s="42">
        <v>5.1799999999999999E-2</v>
      </c>
      <c r="AF111" s="42">
        <v>5.1799999999999999E-2</v>
      </c>
      <c r="AG111" s="42">
        <v>5.1799999999999999E-2</v>
      </c>
      <c r="AH111" s="42">
        <v>5.1799999999999999E-2</v>
      </c>
      <c r="AI111" s="41">
        <v>0</v>
      </c>
    </row>
    <row r="112" spans="1:35" ht="15" customHeight="1" x14ac:dyDescent="0.2">
      <c r="A112" s="45" t="s">
        <v>787</v>
      </c>
      <c r="B112" s="38" t="s">
        <v>200</v>
      </c>
      <c r="C112" s="51">
        <v>0.18176100000000001</v>
      </c>
      <c r="D112" s="51">
        <v>0.185276</v>
      </c>
      <c r="E112" s="51">
        <v>0.188919</v>
      </c>
      <c r="F112" s="51">
        <v>0.19270100000000001</v>
      </c>
      <c r="G112" s="51">
        <v>0.19647600000000001</v>
      </c>
      <c r="H112" s="51">
        <v>0.200297</v>
      </c>
      <c r="I112" s="51">
        <v>0.204263</v>
      </c>
      <c r="J112" s="51">
        <v>0.20837</v>
      </c>
      <c r="K112" s="51">
        <v>0.21262200000000001</v>
      </c>
      <c r="L112" s="51">
        <v>0.217026</v>
      </c>
      <c r="M112" s="51">
        <v>0.22161400000000001</v>
      </c>
      <c r="N112" s="51">
        <v>0.226025</v>
      </c>
      <c r="O112" s="51">
        <v>0.23058600000000001</v>
      </c>
      <c r="P112" s="51">
        <v>0.23535400000000001</v>
      </c>
      <c r="Q112" s="51">
        <v>0.24036399999999999</v>
      </c>
      <c r="R112" s="51">
        <v>0.245619</v>
      </c>
      <c r="S112" s="51">
        <v>0.25114300000000001</v>
      </c>
      <c r="T112" s="51">
        <v>0.25696200000000002</v>
      </c>
      <c r="U112" s="51">
        <v>0.26308799999999999</v>
      </c>
      <c r="V112" s="51">
        <v>0.26951700000000001</v>
      </c>
      <c r="W112" s="51">
        <v>0.27625499999999997</v>
      </c>
      <c r="X112" s="51">
        <v>0.28329900000000002</v>
      </c>
      <c r="Y112" s="51">
        <v>0.29093799999999997</v>
      </c>
      <c r="Z112" s="51">
        <v>0.29925000000000002</v>
      </c>
      <c r="AA112" s="51">
        <v>0.30821999999999999</v>
      </c>
      <c r="AB112" s="51">
        <v>0.317942</v>
      </c>
      <c r="AC112" s="51">
        <v>0.32835199999999998</v>
      </c>
      <c r="AD112" s="51">
        <v>0.33941199999999999</v>
      </c>
      <c r="AE112" s="51">
        <v>0.35125600000000001</v>
      </c>
      <c r="AF112" s="51">
        <v>0.36395300000000003</v>
      </c>
      <c r="AG112" s="51">
        <v>0.37762200000000001</v>
      </c>
      <c r="AH112" s="51">
        <v>0.39249200000000001</v>
      </c>
      <c r="AI112" s="48">
        <v>2.5144E-2</v>
      </c>
    </row>
    <row r="113" spans="1:35" ht="15" customHeight="1" x14ac:dyDescent="0.2">
      <c r="B113" s="38" t="s">
        <v>211</v>
      </c>
    </row>
    <row r="114" spans="1:35" ht="15" customHeight="1" x14ac:dyDescent="0.25">
      <c r="A114" s="45" t="s">
        <v>786</v>
      </c>
      <c r="B114" s="39" t="s">
        <v>208</v>
      </c>
      <c r="C114" s="42">
        <v>4.4600000000000004E-3</v>
      </c>
      <c r="D114" s="42">
        <v>4.4600000000000004E-3</v>
      </c>
      <c r="E114" s="42">
        <v>4.4600000000000004E-3</v>
      </c>
      <c r="F114" s="42">
        <v>4.4600000000000004E-3</v>
      </c>
      <c r="G114" s="42">
        <v>4.4600000000000004E-3</v>
      </c>
      <c r="H114" s="42">
        <v>4.4600000000000004E-3</v>
      </c>
      <c r="I114" s="42">
        <v>4.4600000000000004E-3</v>
      </c>
      <c r="J114" s="42">
        <v>4.4600000000000004E-3</v>
      </c>
      <c r="K114" s="42">
        <v>4.4600000000000004E-3</v>
      </c>
      <c r="L114" s="42">
        <v>4.4600000000000004E-3</v>
      </c>
      <c r="M114" s="42">
        <v>4.4600000000000004E-3</v>
      </c>
      <c r="N114" s="42">
        <v>4.4600000000000004E-3</v>
      </c>
      <c r="O114" s="42">
        <v>4.4600000000000004E-3</v>
      </c>
      <c r="P114" s="42">
        <v>4.4600000000000004E-3</v>
      </c>
      <c r="Q114" s="42">
        <v>4.4600000000000004E-3</v>
      </c>
      <c r="R114" s="42">
        <v>4.4600000000000004E-3</v>
      </c>
      <c r="S114" s="42">
        <v>4.4600000000000004E-3</v>
      </c>
      <c r="T114" s="42">
        <v>4.4600000000000004E-3</v>
      </c>
      <c r="U114" s="42">
        <v>4.4600000000000004E-3</v>
      </c>
      <c r="V114" s="42">
        <v>4.4600000000000004E-3</v>
      </c>
      <c r="W114" s="42">
        <v>4.4600000000000004E-3</v>
      </c>
      <c r="X114" s="42">
        <v>4.4600000000000004E-3</v>
      </c>
      <c r="Y114" s="42">
        <v>4.4600000000000004E-3</v>
      </c>
      <c r="Z114" s="42">
        <v>4.4600000000000004E-3</v>
      </c>
      <c r="AA114" s="42">
        <v>4.4600000000000004E-3</v>
      </c>
      <c r="AB114" s="42">
        <v>4.4600000000000004E-3</v>
      </c>
      <c r="AC114" s="42">
        <v>4.4600000000000004E-3</v>
      </c>
      <c r="AD114" s="42">
        <v>4.4600000000000004E-3</v>
      </c>
      <c r="AE114" s="42">
        <v>4.4600000000000004E-3</v>
      </c>
      <c r="AF114" s="42">
        <v>4.4600000000000004E-3</v>
      </c>
      <c r="AG114" s="42">
        <v>4.4600000000000004E-3</v>
      </c>
      <c r="AH114" s="42">
        <v>4.4600000000000004E-3</v>
      </c>
      <c r="AI114" s="41">
        <v>0</v>
      </c>
    </row>
    <row r="115" spans="1:35" ht="15" customHeight="1" x14ac:dyDescent="0.25">
      <c r="A115" s="45" t="s">
        <v>785</v>
      </c>
      <c r="B115" s="39" t="s">
        <v>23</v>
      </c>
      <c r="C115" s="42">
        <v>0.33191399999999999</v>
      </c>
      <c r="D115" s="42">
        <v>0.34611599999999998</v>
      </c>
      <c r="E115" s="42">
        <v>0.36114800000000002</v>
      </c>
      <c r="F115" s="42">
        <v>0.37704399999999999</v>
      </c>
      <c r="G115" s="42">
        <v>0.39329599999999998</v>
      </c>
      <c r="H115" s="42">
        <v>0.410076</v>
      </c>
      <c r="I115" s="42">
        <v>0.42769000000000001</v>
      </c>
      <c r="J115" s="42">
        <v>0.446106</v>
      </c>
      <c r="K115" s="42">
        <v>0.46537499999999998</v>
      </c>
      <c r="L115" s="42">
        <v>0.48553600000000002</v>
      </c>
      <c r="M115" s="42">
        <v>0.50673400000000002</v>
      </c>
      <c r="N115" s="42">
        <v>0.52816399999999997</v>
      </c>
      <c r="O115" s="42">
        <v>0.55057900000000004</v>
      </c>
      <c r="P115" s="42">
        <v>0.57425400000000004</v>
      </c>
      <c r="Q115" s="42">
        <v>0.59938599999999997</v>
      </c>
      <c r="R115" s="42">
        <v>0.62600599999999995</v>
      </c>
      <c r="S115" s="42">
        <v>0.65426499999999999</v>
      </c>
      <c r="T115" s="42">
        <v>0.68432400000000004</v>
      </c>
      <c r="U115" s="42">
        <v>0.71623099999999995</v>
      </c>
      <c r="V115" s="42">
        <v>0.75002800000000003</v>
      </c>
      <c r="W115" s="42">
        <v>0.78576199999999996</v>
      </c>
      <c r="X115" s="42">
        <v>0.82345100000000004</v>
      </c>
      <c r="Y115" s="42">
        <v>0.86464399999999997</v>
      </c>
      <c r="Z115" s="42">
        <v>0.90985700000000003</v>
      </c>
      <c r="AA115" s="42">
        <v>0.95901599999999998</v>
      </c>
      <c r="AB115" s="42">
        <v>1.0126999999999999</v>
      </c>
      <c r="AC115" s="42">
        <v>1.070506</v>
      </c>
      <c r="AD115" s="42">
        <v>1.132236</v>
      </c>
      <c r="AE115" s="42">
        <v>1.198672</v>
      </c>
      <c r="AF115" s="42">
        <v>1.2702469999999999</v>
      </c>
      <c r="AG115" s="42">
        <v>1.347669</v>
      </c>
      <c r="AH115" s="42">
        <v>1.432266</v>
      </c>
      <c r="AI115" s="41">
        <v>4.8295999999999999E-2</v>
      </c>
    </row>
    <row r="116" spans="1:35" ht="15" customHeight="1" x14ac:dyDescent="0.25">
      <c r="A116" s="45" t="s">
        <v>784</v>
      </c>
      <c r="B116" s="39" t="s">
        <v>482</v>
      </c>
      <c r="C116" s="42">
        <v>0</v>
      </c>
      <c r="D116" s="42">
        <v>0</v>
      </c>
      <c r="E116" s="42">
        <v>0</v>
      </c>
      <c r="F116" s="42">
        <v>0</v>
      </c>
      <c r="G116" s="42">
        <v>0</v>
      </c>
      <c r="H116" s="42">
        <v>0</v>
      </c>
      <c r="I116" s="42">
        <v>0</v>
      </c>
      <c r="J116" s="42">
        <v>0</v>
      </c>
      <c r="K116" s="42">
        <v>0</v>
      </c>
      <c r="L116" s="42">
        <v>0</v>
      </c>
      <c r="M116" s="42">
        <v>0</v>
      </c>
      <c r="N116" s="42">
        <v>0</v>
      </c>
      <c r="O116" s="42">
        <v>0</v>
      </c>
      <c r="P116" s="42">
        <v>0</v>
      </c>
      <c r="Q116" s="42">
        <v>0</v>
      </c>
      <c r="R116" s="42">
        <v>0</v>
      </c>
      <c r="S116" s="42">
        <v>0</v>
      </c>
      <c r="T116" s="42">
        <v>0</v>
      </c>
      <c r="U116" s="42">
        <v>0</v>
      </c>
      <c r="V116" s="42">
        <v>0</v>
      </c>
      <c r="W116" s="42">
        <v>0</v>
      </c>
      <c r="X116" s="42">
        <v>0</v>
      </c>
      <c r="Y116" s="42">
        <v>0</v>
      </c>
      <c r="Z116" s="42">
        <v>0</v>
      </c>
      <c r="AA116" s="42">
        <v>0</v>
      </c>
      <c r="AB116" s="42">
        <v>0</v>
      </c>
      <c r="AC116" s="42">
        <v>0</v>
      </c>
      <c r="AD116" s="42">
        <v>0</v>
      </c>
      <c r="AE116" s="42">
        <v>0</v>
      </c>
      <c r="AF116" s="42">
        <v>0</v>
      </c>
      <c r="AG116" s="42">
        <v>0</v>
      </c>
      <c r="AH116" s="42">
        <v>0</v>
      </c>
      <c r="AI116" s="41" t="s">
        <v>72</v>
      </c>
    </row>
    <row r="117" spans="1:35" ht="15" customHeight="1" x14ac:dyDescent="0.25">
      <c r="A117" s="45" t="s">
        <v>783</v>
      </c>
      <c r="B117" s="39" t="s">
        <v>624</v>
      </c>
      <c r="C117" s="42">
        <v>0.130805</v>
      </c>
      <c r="D117" s="42">
        <v>0.130805</v>
      </c>
      <c r="E117" s="42">
        <v>0.130805</v>
      </c>
      <c r="F117" s="42">
        <v>0.130805</v>
      </c>
      <c r="G117" s="42">
        <v>0.130805</v>
      </c>
      <c r="H117" s="42">
        <v>0.130805</v>
      </c>
      <c r="I117" s="42">
        <v>0.130805</v>
      </c>
      <c r="J117" s="42">
        <v>0.130805</v>
      </c>
      <c r="K117" s="42">
        <v>0.130805</v>
      </c>
      <c r="L117" s="42">
        <v>0.130805</v>
      </c>
      <c r="M117" s="42">
        <v>0.130805</v>
      </c>
      <c r="N117" s="42">
        <v>0.130805</v>
      </c>
      <c r="O117" s="42">
        <v>0.130805</v>
      </c>
      <c r="P117" s="42">
        <v>0.130805</v>
      </c>
      <c r="Q117" s="42">
        <v>0.130805</v>
      </c>
      <c r="R117" s="42">
        <v>0.130805</v>
      </c>
      <c r="S117" s="42">
        <v>0.130805</v>
      </c>
      <c r="T117" s="42">
        <v>0.130805</v>
      </c>
      <c r="U117" s="42">
        <v>0.130805</v>
      </c>
      <c r="V117" s="42">
        <v>0.130805</v>
      </c>
      <c r="W117" s="42">
        <v>0.130805</v>
      </c>
      <c r="X117" s="42">
        <v>0.130805</v>
      </c>
      <c r="Y117" s="42">
        <v>0.130805</v>
      </c>
      <c r="Z117" s="42">
        <v>0.130805</v>
      </c>
      <c r="AA117" s="42">
        <v>0.130805</v>
      </c>
      <c r="AB117" s="42">
        <v>0.130805</v>
      </c>
      <c r="AC117" s="42">
        <v>0.130805</v>
      </c>
      <c r="AD117" s="42">
        <v>0.130805</v>
      </c>
      <c r="AE117" s="42">
        <v>0.130805</v>
      </c>
      <c r="AF117" s="42">
        <v>0.130805</v>
      </c>
      <c r="AG117" s="42">
        <v>0.130805</v>
      </c>
      <c r="AH117" s="42">
        <v>0.130805</v>
      </c>
      <c r="AI117" s="41">
        <v>0</v>
      </c>
    </row>
    <row r="118" spans="1:35" ht="15" customHeight="1" x14ac:dyDescent="0.2">
      <c r="A118" s="45" t="s">
        <v>782</v>
      </c>
      <c r="B118" s="38" t="s">
        <v>200</v>
      </c>
      <c r="C118" s="51">
        <v>0.46717900000000001</v>
      </c>
      <c r="D118" s="51">
        <v>0.481381</v>
      </c>
      <c r="E118" s="51">
        <v>0.49641400000000002</v>
      </c>
      <c r="F118" s="51">
        <v>0.51230900000000001</v>
      </c>
      <c r="G118" s="51">
        <v>0.52856099999999995</v>
      </c>
      <c r="H118" s="51">
        <v>0.54534199999999999</v>
      </c>
      <c r="I118" s="51">
        <v>0.56295499999999998</v>
      </c>
      <c r="J118" s="51">
        <v>0.58137099999999997</v>
      </c>
      <c r="K118" s="51">
        <v>0.60063999999999995</v>
      </c>
      <c r="L118" s="51">
        <v>0.62080100000000005</v>
      </c>
      <c r="M118" s="51">
        <v>0.64199899999999999</v>
      </c>
      <c r="N118" s="51">
        <v>0.66342900000000005</v>
      </c>
      <c r="O118" s="51">
        <v>0.68584500000000004</v>
      </c>
      <c r="P118" s="51">
        <v>0.70951900000000001</v>
      </c>
      <c r="Q118" s="51">
        <v>0.73465100000000005</v>
      </c>
      <c r="R118" s="51">
        <v>0.76127100000000003</v>
      </c>
      <c r="S118" s="51">
        <v>0.78952999999999995</v>
      </c>
      <c r="T118" s="51">
        <v>0.81958900000000001</v>
      </c>
      <c r="U118" s="51">
        <v>0.85149699999999995</v>
      </c>
      <c r="V118" s="51">
        <v>0.885293</v>
      </c>
      <c r="W118" s="51">
        <v>0.92102700000000004</v>
      </c>
      <c r="X118" s="51">
        <v>0.95871600000000001</v>
      </c>
      <c r="Y118" s="51">
        <v>0.99990900000000005</v>
      </c>
      <c r="Z118" s="51">
        <v>1.0451220000000001</v>
      </c>
      <c r="AA118" s="51">
        <v>1.094282</v>
      </c>
      <c r="AB118" s="51">
        <v>1.1479649999999999</v>
      </c>
      <c r="AC118" s="51">
        <v>1.2057709999999999</v>
      </c>
      <c r="AD118" s="51">
        <v>1.267501</v>
      </c>
      <c r="AE118" s="51">
        <v>1.3339380000000001</v>
      </c>
      <c r="AF118" s="51">
        <v>1.4055120000000001</v>
      </c>
      <c r="AG118" s="51">
        <v>1.482934</v>
      </c>
      <c r="AH118" s="51">
        <v>1.5675319999999999</v>
      </c>
      <c r="AI118" s="48">
        <v>3.9822000000000003E-2</v>
      </c>
    </row>
    <row r="119" spans="1:35" ht="15" customHeight="1" x14ac:dyDescent="0.2">
      <c r="B119" s="38" t="s">
        <v>212</v>
      </c>
    </row>
    <row r="120" spans="1:35" ht="15" customHeight="1" x14ac:dyDescent="0.25">
      <c r="A120" s="45" t="s">
        <v>781</v>
      </c>
      <c r="B120" s="39" t="s">
        <v>213</v>
      </c>
      <c r="C120" s="42">
        <v>0.10405</v>
      </c>
      <c r="D120" s="42">
        <v>0.10508199999999999</v>
      </c>
      <c r="E120" s="42">
        <v>0.10617</v>
      </c>
      <c r="F120" s="42">
        <v>0.10731400000000001</v>
      </c>
      <c r="G120" s="42">
        <v>0.108476</v>
      </c>
      <c r="H120" s="42">
        <v>0.10967499999999999</v>
      </c>
      <c r="I120" s="42">
        <v>0.110931</v>
      </c>
      <c r="J120" s="42">
        <v>0.112245</v>
      </c>
      <c r="K120" s="42">
        <v>0.113626</v>
      </c>
      <c r="L120" s="42">
        <v>0.115078</v>
      </c>
      <c r="M120" s="42">
        <v>0.11661000000000001</v>
      </c>
      <c r="N120" s="42">
        <v>0.118204</v>
      </c>
      <c r="O120" s="42">
        <v>0.11987299999999999</v>
      </c>
      <c r="P120" s="42">
        <v>0.121637</v>
      </c>
      <c r="Q120" s="42">
        <v>0.12350999999999999</v>
      </c>
      <c r="R120" s="42">
        <v>0.125495</v>
      </c>
      <c r="S120" s="42">
        <v>0.127606</v>
      </c>
      <c r="T120" s="42">
        <v>0.129855</v>
      </c>
      <c r="U120" s="42">
        <v>0.132246</v>
      </c>
      <c r="V120" s="42">
        <v>0.13478499999999999</v>
      </c>
      <c r="W120" s="42">
        <v>0.13747400000000001</v>
      </c>
      <c r="X120" s="42">
        <v>0.140315</v>
      </c>
      <c r="Y120" s="42">
        <v>0.14343</v>
      </c>
      <c r="Z120" s="42">
        <v>0.146865</v>
      </c>
      <c r="AA120" s="42">
        <v>0.150614</v>
      </c>
      <c r="AB120" s="42">
        <v>0.154726</v>
      </c>
      <c r="AC120" s="42">
        <v>0.15917100000000001</v>
      </c>
      <c r="AD120" s="42">
        <v>0.16393099999999999</v>
      </c>
      <c r="AE120" s="42">
        <v>0.169068</v>
      </c>
      <c r="AF120" s="42">
        <v>0.17461599999999999</v>
      </c>
      <c r="AG120" s="42">
        <v>0.18062800000000001</v>
      </c>
      <c r="AH120" s="42">
        <v>0.18721299999999999</v>
      </c>
      <c r="AI120" s="41">
        <v>1.9127999999999999E-2</v>
      </c>
    </row>
    <row r="121" spans="1:35" ht="15" customHeight="1" x14ac:dyDescent="0.25">
      <c r="A121" s="45" t="s">
        <v>780</v>
      </c>
      <c r="B121" s="39" t="s">
        <v>214</v>
      </c>
      <c r="C121" s="42">
        <v>0.36312899999999998</v>
      </c>
      <c r="D121" s="42">
        <v>0.37629899999999999</v>
      </c>
      <c r="E121" s="42">
        <v>0.39024300000000001</v>
      </c>
      <c r="F121" s="42">
        <v>0.40499600000000002</v>
      </c>
      <c r="G121" s="42">
        <v>0.42008499999999999</v>
      </c>
      <c r="H121" s="42">
        <v>0.43566700000000003</v>
      </c>
      <c r="I121" s="42">
        <v>0.45202500000000001</v>
      </c>
      <c r="J121" s="42">
        <v>0.46912599999999999</v>
      </c>
      <c r="K121" s="42">
        <v>0.487014</v>
      </c>
      <c r="L121" s="42">
        <v>0.50572300000000003</v>
      </c>
      <c r="M121" s="42">
        <v>0.52538899999999999</v>
      </c>
      <c r="N121" s="42">
        <v>0.54522499999999996</v>
      </c>
      <c r="O121" s="42">
        <v>0.565971</v>
      </c>
      <c r="P121" s="42">
        <v>0.58788200000000002</v>
      </c>
      <c r="Q121" s="42">
        <v>0.61114100000000005</v>
      </c>
      <c r="R121" s="42">
        <v>0.63577600000000001</v>
      </c>
      <c r="S121" s="42">
        <v>0.66192399999999996</v>
      </c>
      <c r="T121" s="42">
        <v>0.68973399999999996</v>
      </c>
      <c r="U121" s="42">
        <v>0.71924999999999994</v>
      </c>
      <c r="V121" s="42">
        <v>0.75050799999999995</v>
      </c>
      <c r="W121" s="42">
        <v>0.78355300000000006</v>
      </c>
      <c r="X121" s="42">
        <v>0.81840199999999996</v>
      </c>
      <c r="Y121" s="42">
        <v>0.85647899999999999</v>
      </c>
      <c r="Z121" s="42">
        <v>0.898258</v>
      </c>
      <c r="AA121" s="42">
        <v>0.94366799999999995</v>
      </c>
      <c r="AB121" s="42">
        <v>0.99323899999999998</v>
      </c>
      <c r="AC121" s="42">
        <v>1.0466</v>
      </c>
      <c r="AD121" s="42">
        <v>1.1035699999999999</v>
      </c>
      <c r="AE121" s="42">
        <v>1.1648689999999999</v>
      </c>
      <c r="AF121" s="42">
        <v>1.230896</v>
      </c>
      <c r="AG121" s="42">
        <v>1.302306</v>
      </c>
      <c r="AH121" s="42">
        <v>1.3803190000000001</v>
      </c>
      <c r="AI121" s="41">
        <v>4.4016E-2</v>
      </c>
    </row>
    <row r="122" spans="1:35" ht="15" customHeight="1" thickBot="1" x14ac:dyDescent="0.25"/>
    <row r="123" spans="1:35" ht="15" customHeight="1" x14ac:dyDescent="0.2">
      <c r="B123" s="60" t="s">
        <v>477</v>
      </c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</row>
    <row r="124" spans="1:35" ht="15" customHeight="1" x14ac:dyDescent="0.2">
      <c r="B124" s="46" t="s">
        <v>620</v>
      </c>
    </row>
    <row r="125" spans="1:35" ht="15" customHeight="1" x14ac:dyDescent="0.2">
      <c r="B125" s="46" t="s">
        <v>619</v>
      </c>
    </row>
    <row r="126" spans="1:35" ht="15" customHeight="1" x14ac:dyDescent="0.2">
      <c r="B126" s="46" t="s">
        <v>618</v>
      </c>
    </row>
    <row r="127" spans="1:35" ht="15" customHeight="1" x14ac:dyDescent="0.2">
      <c r="B127" s="46" t="s">
        <v>365</v>
      </c>
    </row>
    <row r="128" spans="1:35" ht="15" customHeight="1" x14ac:dyDescent="0.2">
      <c r="B128" s="46" t="s">
        <v>74</v>
      </c>
    </row>
    <row r="129" spans="2:2" ht="15" customHeight="1" x14ac:dyDescent="0.2">
      <c r="B129" s="46" t="s">
        <v>402</v>
      </c>
    </row>
    <row r="130" spans="2:2" ht="15" customHeight="1" x14ac:dyDescent="0.2">
      <c r="B130" s="46" t="s">
        <v>401</v>
      </c>
    </row>
    <row r="131" spans="2:2" ht="15" customHeight="1" x14ac:dyDescent="0.2">
      <c r="B131" s="46" t="s">
        <v>400</v>
      </c>
    </row>
    <row r="132" spans="2:2" ht="15" customHeight="1" x14ac:dyDescent="0.2">
      <c r="B132" s="46" t="s">
        <v>472</v>
      </c>
    </row>
    <row r="133" spans="2:2" ht="15" customHeight="1" x14ac:dyDescent="0.2">
      <c r="B133" s="46" t="s">
        <v>471</v>
      </c>
    </row>
  </sheetData>
  <mergeCells count="1">
    <mergeCell ref="B123:AI123"/>
  </mergeCells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441-36F6-4038-BC1F-7531DDFD4BC8}">
  <dimension ref="A1:AI102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4" hidden="1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 t="s">
        <v>371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945</v>
      </c>
      <c r="B10" s="37" t="s">
        <v>944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 x14ac:dyDescent="0.2"/>
    <row r="15" spans="1:35" ht="15" customHeight="1" x14ac:dyDescent="0.2">
      <c r="B15" s="38" t="s">
        <v>877</v>
      </c>
    </row>
    <row r="16" spans="1:35" ht="15" customHeight="1" x14ac:dyDescent="0.2">
      <c r="B16" s="38" t="s">
        <v>943</v>
      </c>
    </row>
    <row r="17" spans="1:35" ht="15" customHeight="1" x14ac:dyDescent="0.25">
      <c r="A17" s="45" t="s">
        <v>942</v>
      </c>
      <c r="B17" s="39" t="s">
        <v>47</v>
      </c>
      <c r="C17" s="50">
        <v>7.9151629999999997</v>
      </c>
      <c r="D17" s="50">
        <v>8.2048819999999996</v>
      </c>
      <c r="E17" s="50">
        <v>6.1096729999999999</v>
      </c>
      <c r="F17" s="50">
        <v>6.0186659999999996</v>
      </c>
      <c r="G17" s="50">
        <v>5.9631660000000002</v>
      </c>
      <c r="H17" s="50">
        <v>5.8986390000000002</v>
      </c>
      <c r="I17" s="50">
        <v>5.9041379999999997</v>
      </c>
      <c r="J17" s="50">
        <v>5.9466890000000001</v>
      </c>
      <c r="K17" s="50">
        <v>5.9557289999999998</v>
      </c>
      <c r="L17" s="50">
        <v>5.9626770000000002</v>
      </c>
      <c r="M17" s="50">
        <v>5.9748999999999999</v>
      </c>
      <c r="N17" s="50">
        <v>6.0185709999999997</v>
      </c>
      <c r="O17" s="50">
        <v>6.0806120000000004</v>
      </c>
      <c r="P17" s="50">
        <v>6.0584160000000002</v>
      </c>
      <c r="Q17" s="50">
        <v>5.9832479999999997</v>
      </c>
      <c r="R17" s="50">
        <v>6.0153879999999997</v>
      </c>
      <c r="S17" s="50">
        <v>6.0744769999999999</v>
      </c>
      <c r="T17" s="50">
        <v>6.0556450000000002</v>
      </c>
      <c r="U17" s="50">
        <v>5.958602</v>
      </c>
      <c r="V17" s="50">
        <v>5.9139619999999997</v>
      </c>
      <c r="W17" s="50">
        <v>5.8281809999999998</v>
      </c>
      <c r="X17" s="50">
        <v>5.8060200000000002</v>
      </c>
      <c r="Y17" s="50">
        <v>5.8315469999999996</v>
      </c>
      <c r="Z17" s="50">
        <v>5.775493</v>
      </c>
      <c r="AA17" s="50">
        <v>5.7623559999999996</v>
      </c>
      <c r="AB17" s="50">
        <v>5.8226079999999998</v>
      </c>
      <c r="AC17" s="50">
        <v>5.9035609999999998</v>
      </c>
      <c r="AD17" s="50">
        <v>5.9732900000000004</v>
      </c>
      <c r="AE17" s="50">
        <v>6.0046080000000002</v>
      </c>
      <c r="AF17" s="50">
        <v>6.0009699999999997</v>
      </c>
      <c r="AG17" s="50">
        <v>6.000362</v>
      </c>
      <c r="AH17" s="50">
        <v>5.997071</v>
      </c>
      <c r="AI17" s="41">
        <v>-8.9119999999999998E-3</v>
      </c>
    </row>
    <row r="18" spans="1:35" ht="15" customHeight="1" x14ac:dyDescent="0.25">
      <c r="A18" s="45" t="s">
        <v>941</v>
      </c>
      <c r="B18" s="39" t="s">
        <v>29</v>
      </c>
      <c r="C18" s="50">
        <v>9.3800620000000006</v>
      </c>
      <c r="D18" s="50">
        <v>9.6873590000000007</v>
      </c>
      <c r="E18" s="50">
        <v>9.8496919999999992</v>
      </c>
      <c r="F18" s="50">
        <v>10.066542999999999</v>
      </c>
      <c r="G18" s="50">
        <v>10.258098</v>
      </c>
      <c r="H18" s="50">
        <v>10.375484</v>
      </c>
      <c r="I18" s="50">
        <v>10.736027999999999</v>
      </c>
      <c r="J18" s="50">
        <v>10.906625</v>
      </c>
      <c r="K18" s="50">
        <v>11.005912</v>
      </c>
      <c r="L18" s="50">
        <v>10.970217</v>
      </c>
      <c r="M18" s="50">
        <v>10.962641</v>
      </c>
      <c r="N18" s="50">
        <v>10.975847</v>
      </c>
      <c r="O18" s="50">
        <v>11.051087000000001</v>
      </c>
      <c r="P18" s="50">
        <v>11.020054</v>
      </c>
      <c r="Q18" s="50">
        <v>10.893291</v>
      </c>
      <c r="R18" s="50">
        <v>10.980689</v>
      </c>
      <c r="S18" s="50">
        <v>11.119508</v>
      </c>
      <c r="T18" s="50">
        <v>11.126579</v>
      </c>
      <c r="U18" s="50">
        <v>10.998498</v>
      </c>
      <c r="V18" s="50">
        <v>10.957684</v>
      </c>
      <c r="W18" s="50">
        <v>10.826776000000001</v>
      </c>
      <c r="X18" s="50">
        <v>10.848559</v>
      </c>
      <c r="Y18" s="50">
        <v>10.924281000000001</v>
      </c>
      <c r="Z18" s="50">
        <v>10.831643</v>
      </c>
      <c r="AA18" s="50">
        <v>10.832723</v>
      </c>
      <c r="AB18" s="50">
        <v>10.972308999999999</v>
      </c>
      <c r="AC18" s="50">
        <v>11.117151</v>
      </c>
      <c r="AD18" s="50">
        <v>11.309949</v>
      </c>
      <c r="AE18" s="50">
        <v>11.396706</v>
      </c>
      <c r="AF18" s="50">
        <v>11.417778</v>
      </c>
      <c r="AG18" s="50">
        <v>11.440574</v>
      </c>
      <c r="AH18" s="50">
        <v>11.454465000000001</v>
      </c>
      <c r="AI18" s="41">
        <v>6.4660000000000004E-3</v>
      </c>
    </row>
    <row r="19" spans="1:35" ht="15" customHeight="1" x14ac:dyDescent="0.25">
      <c r="A19" s="45" t="s">
        <v>940</v>
      </c>
      <c r="B19" s="39" t="s">
        <v>28</v>
      </c>
      <c r="C19" s="50">
        <v>0.48324499999999998</v>
      </c>
      <c r="D19" s="50">
        <v>0.40608</v>
      </c>
      <c r="E19" s="50">
        <v>0.45382299999999998</v>
      </c>
      <c r="F19" s="50">
        <v>0.50207599999999997</v>
      </c>
      <c r="G19" s="50">
        <v>0.525177</v>
      </c>
      <c r="H19" s="50">
        <v>0.54839000000000004</v>
      </c>
      <c r="I19" s="50">
        <v>0.57666399999999995</v>
      </c>
      <c r="J19" s="50">
        <v>0.60314199999999996</v>
      </c>
      <c r="K19" s="50">
        <v>0.61647700000000005</v>
      </c>
      <c r="L19" s="50">
        <v>0.62979499999999999</v>
      </c>
      <c r="M19" s="50">
        <v>0.64341800000000005</v>
      </c>
      <c r="N19" s="50">
        <v>0.65681100000000003</v>
      </c>
      <c r="O19" s="50">
        <v>0.65874699999999997</v>
      </c>
      <c r="P19" s="50">
        <v>0.65129000000000004</v>
      </c>
      <c r="Q19" s="50">
        <v>0.64452200000000004</v>
      </c>
      <c r="R19" s="50">
        <v>0.645486</v>
      </c>
      <c r="S19" s="50">
        <v>0.65023299999999995</v>
      </c>
      <c r="T19" s="50">
        <v>0.64669299999999996</v>
      </c>
      <c r="U19" s="50">
        <v>0.63813299999999995</v>
      </c>
      <c r="V19" s="50">
        <v>0.63310900000000003</v>
      </c>
      <c r="W19" s="50">
        <v>0.62382599999999999</v>
      </c>
      <c r="X19" s="50">
        <v>0.62222599999999995</v>
      </c>
      <c r="Y19" s="50">
        <v>0.62332100000000001</v>
      </c>
      <c r="Z19" s="50">
        <v>0.61966500000000002</v>
      </c>
      <c r="AA19" s="50">
        <v>0.62029000000000001</v>
      </c>
      <c r="AB19" s="50">
        <v>0.62753499999999995</v>
      </c>
      <c r="AC19" s="50">
        <v>0.63608200000000004</v>
      </c>
      <c r="AD19" s="50">
        <v>0.64311499999999999</v>
      </c>
      <c r="AE19" s="50">
        <v>0.64754699999999998</v>
      </c>
      <c r="AF19" s="50">
        <v>0.64894499999999999</v>
      </c>
      <c r="AG19" s="50">
        <v>0.65030299999999996</v>
      </c>
      <c r="AH19" s="50">
        <v>0.65312999999999999</v>
      </c>
      <c r="AI19" s="41">
        <v>9.7649999999999994E-3</v>
      </c>
    </row>
    <row r="20" spans="1:35" ht="15" customHeight="1" x14ac:dyDescent="0.25">
      <c r="A20" s="45" t="s">
        <v>939</v>
      </c>
      <c r="B20" s="39" t="s">
        <v>46</v>
      </c>
      <c r="C20" s="50">
        <v>17.778469000000001</v>
      </c>
      <c r="D20" s="50">
        <v>18.298321000000001</v>
      </c>
      <c r="E20" s="50">
        <v>16.413187000000001</v>
      </c>
      <c r="F20" s="50">
        <v>16.587284</v>
      </c>
      <c r="G20" s="50">
        <v>16.746441000000001</v>
      </c>
      <c r="H20" s="50">
        <v>16.822514000000002</v>
      </c>
      <c r="I20" s="50">
        <v>17.216830999999999</v>
      </c>
      <c r="J20" s="50">
        <v>17.456454999999998</v>
      </c>
      <c r="K20" s="50">
        <v>17.578116999999999</v>
      </c>
      <c r="L20" s="50">
        <v>17.562688999999999</v>
      </c>
      <c r="M20" s="50">
        <v>17.580959</v>
      </c>
      <c r="N20" s="50">
        <v>17.651230000000002</v>
      </c>
      <c r="O20" s="50">
        <v>17.790447</v>
      </c>
      <c r="P20" s="50">
        <v>17.729761</v>
      </c>
      <c r="Q20" s="50">
        <v>17.521063000000002</v>
      </c>
      <c r="R20" s="50">
        <v>17.641563000000001</v>
      </c>
      <c r="S20" s="50">
        <v>17.844217</v>
      </c>
      <c r="T20" s="50">
        <v>17.828917000000001</v>
      </c>
      <c r="U20" s="50">
        <v>17.595234000000001</v>
      </c>
      <c r="V20" s="50">
        <v>17.504754999999999</v>
      </c>
      <c r="W20" s="50">
        <v>17.278782</v>
      </c>
      <c r="X20" s="50">
        <v>17.276806000000001</v>
      </c>
      <c r="Y20" s="50">
        <v>17.379148000000001</v>
      </c>
      <c r="Z20" s="50">
        <v>17.226800999999998</v>
      </c>
      <c r="AA20" s="50">
        <v>17.215368000000002</v>
      </c>
      <c r="AB20" s="50">
        <v>17.422450999999999</v>
      </c>
      <c r="AC20" s="50">
        <v>17.656794000000001</v>
      </c>
      <c r="AD20" s="50">
        <v>17.926352999999999</v>
      </c>
      <c r="AE20" s="50">
        <v>18.048860999999999</v>
      </c>
      <c r="AF20" s="50">
        <v>18.067692000000001</v>
      </c>
      <c r="AG20" s="50">
        <v>18.091239999999999</v>
      </c>
      <c r="AH20" s="50">
        <v>18.104666000000002</v>
      </c>
      <c r="AI20" s="41">
        <v>5.8699999999999996E-4</v>
      </c>
    </row>
    <row r="21" spans="1:35" ht="15" customHeight="1" x14ac:dyDescent="0.25">
      <c r="A21" s="45" t="s">
        <v>938</v>
      </c>
      <c r="B21" s="39" t="s">
        <v>32</v>
      </c>
      <c r="C21" s="50">
        <v>56.788116000000002</v>
      </c>
      <c r="D21" s="50">
        <v>62.076118000000001</v>
      </c>
      <c r="E21" s="50">
        <v>62.295929000000001</v>
      </c>
      <c r="F21" s="50">
        <v>62.578735000000002</v>
      </c>
      <c r="G21" s="50">
        <v>62.727080999999998</v>
      </c>
      <c r="H21" s="50">
        <v>62.792458000000003</v>
      </c>
      <c r="I21" s="50">
        <v>63.245491000000001</v>
      </c>
      <c r="J21" s="50">
        <v>63.498466000000001</v>
      </c>
      <c r="K21" s="50">
        <v>63.792327999999998</v>
      </c>
      <c r="L21" s="50">
        <v>64.054558</v>
      </c>
      <c r="M21" s="50">
        <v>64.460814999999997</v>
      </c>
      <c r="N21" s="50">
        <v>64.337569999999999</v>
      </c>
      <c r="O21" s="50">
        <v>65.083595000000003</v>
      </c>
      <c r="P21" s="50">
        <v>64.978981000000005</v>
      </c>
      <c r="Q21" s="50">
        <v>64.717269999999999</v>
      </c>
      <c r="R21" s="50">
        <v>65.246871999999996</v>
      </c>
      <c r="S21" s="50">
        <v>66.172072999999997</v>
      </c>
      <c r="T21" s="50">
        <v>66.398865000000001</v>
      </c>
      <c r="U21" s="50">
        <v>65.996971000000002</v>
      </c>
      <c r="V21" s="50">
        <v>66.020172000000002</v>
      </c>
      <c r="W21" s="50">
        <v>65.672379000000006</v>
      </c>
      <c r="X21" s="50">
        <v>65.936081000000001</v>
      </c>
      <c r="Y21" s="50">
        <v>66.520781999999997</v>
      </c>
      <c r="Z21" s="50">
        <v>66.658141999999998</v>
      </c>
      <c r="AA21" s="50">
        <v>67.165497000000002</v>
      </c>
      <c r="AB21" s="50">
        <v>68.378876000000005</v>
      </c>
      <c r="AC21" s="50">
        <v>69.787368999999998</v>
      </c>
      <c r="AD21" s="50">
        <v>71.098067999999998</v>
      </c>
      <c r="AE21" s="50">
        <v>72.195876999999996</v>
      </c>
      <c r="AF21" s="50">
        <v>73.087502000000001</v>
      </c>
      <c r="AG21" s="50">
        <v>74.012710999999996</v>
      </c>
      <c r="AH21" s="50">
        <v>74.986130000000003</v>
      </c>
      <c r="AI21" s="41">
        <v>9.0069999999999994E-3</v>
      </c>
    </row>
    <row r="22" spans="1:35" ht="15" customHeight="1" x14ac:dyDescent="0.25">
      <c r="A22" s="45" t="s">
        <v>937</v>
      </c>
      <c r="B22" s="39" t="s">
        <v>33</v>
      </c>
      <c r="C22" s="50">
        <v>0.46111000000000002</v>
      </c>
      <c r="D22" s="50">
        <v>0.42851</v>
      </c>
      <c r="E22" s="50">
        <v>0.45364500000000002</v>
      </c>
      <c r="F22" s="50">
        <v>0.47853200000000001</v>
      </c>
      <c r="G22" s="50">
        <v>0.48929099999999998</v>
      </c>
      <c r="H22" s="50">
        <v>0.49990099999999998</v>
      </c>
      <c r="I22" s="50">
        <v>0.51512899999999995</v>
      </c>
      <c r="J22" s="50">
        <v>0.52840900000000002</v>
      </c>
      <c r="K22" s="50">
        <v>0.53508599999999995</v>
      </c>
      <c r="L22" s="50">
        <v>0.54166499999999995</v>
      </c>
      <c r="M22" s="50">
        <v>0.54786299999999999</v>
      </c>
      <c r="N22" s="50">
        <v>0.55383700000000002</v>
      </c>
      <c r="O22" s="50">
        <v>0.55384900000000004</v>
      </c>
      <c r="P22" s="50">
        <v>0.54636200000000001</v>
      </c>
      <c r="Q22" s="50">
        <v>0.53940200000000005</v>
      </c>
      <c r="R22" s="50">
        <v>0.53838699999999995</v>
      </c>
      <c r="S22" s="50">
        <v>0.54022999999999999</v>
      </c>
      <c r="T22" s="50">
        <v>0.53608800000000001</v>
      </c>
      <c r="U22" s="50">
        <v>0.52825299999999997</v>
      </c>
      <c r="V22" s="50">
        <v>0.52273000000000003</v>
      </c>
      <c r="W22" s="50">
        <v>0.514154</v>
      </c>
      <c r="X22" s="50">
        <v>0.51127100000000003</v>
      </c>
      <c r="Y22" s="50">
        <v>0.51045200000000002</v>
      </c>
      <c r="Z22" s="50">
        <v>0.50612999999999997</v>
      </c>
      <c r="AA22" s="50">
        <v>0.50503799999999999</v>
      </c>
      <c r="AB22" s="50">
        <v>0.508857</v>
      </c>
      <c r="AC22" s="50">
        <v>0.51357699999999995</v>
      </c>
      <c r="AD22" s="50">
        <v>0.51718699999999995</v>
      </c>
      <c r="AE22" s="50">
        <v>0.51883400000000002</v>
      </c>
      <c r="AF22" s="50">
        <v>0.51824499999999996</v>
      </c>
      <c r="AG22" s="50">
        <v>0.51759999999999995</v>
      </c>
      <c r="AH22" s="50">
        <v>0.51721200000000001</v>
      </c>
      <c r="AI22" s="41">
        <v>3.7109999999999999E-3</v>
      </c>
    </row>
    <row r="23" spans="1:35" ht="15" customHeight="1" x14ac:dyDescent="0.25">
      <c r="A23" s="45" t="s">
        <v>936</v>
      </c>
      <c r="B23" s="39" t="s">
        <v>868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>
        <v>0</v>
      </c>
      <c r="AI23" s="41" t="s">
        <v>72</v>
      </c>
    </row>
    <row r="24" spans="1:35" ht="15" customHeight="1" x14ac:dyDescent="0.25">
      <c r="A24" s="45" t="s">
        <v>935</v>
      </c>
      <c r="B24" s="39" t="s">
        <v>34</v>
      </c>
      <c r="C24" s="50">
        <v>318.46142600000002</v>
      </c>
      <c r="D24" s="50">
        <v>304.38107300000001</v>
      </c>
      <c r="E24" s="50">
        <v>318.20013399999999</v>
      </c>
      <c r="F24" s="50">
        <v>332.01162699999998</v>
      </c>
      <c r="G24" s="50">
        <v>339.86938500000002</v>
      </c>
      <c r="H24" s="50">
        <v>348.28784200000001</v>
      </c>
      <c r="I24" s="50">
        <v>359.75289900000001</v>
      </c>
      <c r="J24" s="50">
        <v>369.963257</v>
      </c>
      <c r="K24" s="50">
        <v>376.56860399999999</v>
      </c>
      <c r="L24" s="50">
        <v>383.07251000000002</v>
      </c>
      <c r="M24" s="50">
        <v>389.90072600000002</v>
      </c>
      <c r="N24" s="50">
        <v>396.31866500000001</v>
      </c>
      <c r="O24" s="50">
        <v>400.98361199999999</v>
      </c>
      <c r="P24" s="50">
        <v>400.15261800000002</v>
      </c>
      <c r="Q24" s="50">
        <v>399.54516599999999</v>
      </c>
      <c r="R24" s="50">
        <v>403.59088100000002</v>
      </c>
      <c r="S24" s="50">
        <v>410.19317599999999</v>
      </c>
      <c r="T24" s="50">
        <v>411.141571</v>
      </c>
      <c r="U24" s="50">
        <v>408.43469199999998</v>
      </c>
      <c r="V24" s="50">
        <v>408.385559</v>
      </c>
      <c r="W24" s="50">
        <v>405.42114299999997</v>
      </c>
      <c r="X24" s="50">
        <v>407.39154100000002</v>
      </c>
      <c r="Y24" s="50">
        <v>411.28997800000002</v>
      </c>
      <c r="Z24" s="50">
        <v>411.97036700000001</v>
      </c>
      <c r="AA24" s="50">
        <v>415.669647</v>
      </c>
      <c r="AB24" s="50">
        <v>424.160889</v>
      </c>
      <c r="AC24" s="50">
        <v>433.726135</v>
      </c>
      <c r="AD24" s="50">
        <v>442.28512599999999</v>
      </c>
      <c r="AE24" s="50">
        <v>448.976044</v>
      </c>
      <c r="AF24" s="50">
        <v>453.47280899999998</v>
      </c>
      <c r="AG24" s="50">
        <v>457.95272799999998</v>
      </c>
      <c r="AH24" s="50">
        <v>462.75155599999999</v>
      </c>
      <c r="AI24" s="41">
        <v>1.2127000000000001E-2</v>
      </c>
    </row>
    <row r="25" spans="1:35" ht="15" customHeight="1" x14ac:dyDescent="0.25">
      <c r="A25" s="45" t="s">
        <v>934</v>
      </c>
      <c r="B25" s="39" t="s">
        <v>38</v>
      </c>
      <c r="C25" s="50">
        <v>62.443961999999999</v>
      </c>
      <c r="D25" s="50">
        <v>62.604683000000001</v>
      </c>
      <c r="E25" s="50">
        <v>65.068725999999998</v>
      </c>
      <c r="F25" s="50">
        <v>67.341735999999997</v>
      </c>
      <c r="G25" s="50">
        <v>68.521324000000007</v>
      </c>
      <c r="H25" s="50">
        <v>69.665465999999995</v>
      </c>
      <c r="I25" s="50">
        <v>71.451981000000004</v>
      </c>
      <c r="J25" s="50">
        <v>73.087142999999998</v>
      </c>
      <c r="K25" s="50">
        <v>73.971062000000003</v>
      </c>
      <c r="L25" s="50">
        <v>74.769051000000005</v>
      </c>
      <c r="M25" s="50">
        <v>75.630791000000002</v>
      </c>
      <c r="N25" s="50">
        <v>76.453109999999995</v>
      </c>
      <c r="O25" s="50">
        <v>77.173942999999994</v>
      </c>
      <c r="P25" s="50">
        <v>77.124724999999998</v>
      </c>
      <c r="Q25" s="50">
        <v>76.926743000000002</v>
      </c>
      <c r="R25" s="50">
        <v>77.477783000000002</v>
      </c>
      <c r="S25" s="50">
        <v>78.540397999999996</v>
      </c>
      <c r="T25" s="50">
        <v>78.639908000000005</v>
      </c>
      <c r="U25" s="50">
        <v>78.337883000000005</v>
      </c>
      <c r="V25" s="50">
        <v>78.252274</v>
      </c>
      <c r="W25" s="50">
        <v>77.989265000000003</v>
      </c>
      <c r="X25" s="50">
        <v>78.107330000000005</v>
      </c>
      <c r="Y25" s="50">
        <v>78.622101000000001</v>
      </c>
      <c r="Z25" s="50">
        <v>78.579300000000003</v>
      </c>
      <c r="AA25" s="50">
        <v>78.869575999999995</v>
      </c>
      <c r="AB25" s="50">
        <v>80.109343999999993</v>
      </c>
      <c r="AC25" s="50">
        <v>81.574912999999995</v>
      </c>
      <c r="AD25" s="50">
        <v>82.837311</v>
      </c>
      <c r="AE25" s="50">
        <v>83.690444999999997</v>
      </c>
      <c r="AF25" s="50">
        <v>84.125136999999995</v>
      </c>
      <c r="AG25" s="50">
        <v>84.524581999999995</v>
      </c>
      <c r="AH25" s="50">
        <v>84.908371000000002</v>
      </c>
      <c r="AI25" s="41">
        <v>9.9620000000000004E-3</v>
      </c>
    </row>
    <row r="26" spans="1:35" ht="15" customHeight="1" x14ac:dyDescent="0.2">
      <c r="A26" s="45" t="s">
        <v>933</v>
      </c>
      <c r="B26" s="38" t="s">
        <v>37</v>
      </c>
      <c r="C26" s="49">
        <v>455.93310500000001</v>
      </c>
      <c r="D26" s="49">
        <v>447.78869600000002</v>
      </c>
      <c r="E26" s="49">
        <v>462.43160999999998</v>
      </c>
      <c r="F26" s="49">
        <v>478.99792500000001</v>
      </c>
      <c r="G26" s="49">
        <v>488.35354599999999</v>
      </c>
      <c r="H26" s="49">
        <v>498.06817599999999</v>
      </c>
      <c r="I26" s="49">
        <v>512.18231200000002</v>
      </c>
      <c r="J26" s="49">
        <v>524.53375200000005</v>
      </c>
      <c r="K26" s="49">
        <v>532.44519000000003</v>
      </c>
      <c r="L26" s="49">
        <v>540.00048800000002</v>
      </c>
      <c r="M26" s="49">
        <v>548.12115500000004</v>
      </c>
      <c r="N26" s="49">
        <v>555.314392</v>
      </c>
      <c r="O26" s="49">
        <v>561.58544900000004</v>
      </c>
      <c r="P26" s="49">
        <v>560.53247099999999</v>
      </c>
      <c r="Q26" s="49">
        <v>559.24963400000001</v>
      </c>
      <c r="R26" s="49">
        <v>564.49548300000004</v>
      </c>
      <c r="S26" s="49">
        <v>573.29010000000005</v>
      </c>
      <c r="T26" s="49">
        <v>574.54534899999999</v>
      </c>
      <c r="U26" s="49">
        <v>570.89300500000002</v>
      </c>
      <c r="V26" s="49">
        <v>570.68548599999997</v>
      </c>
      <c r="W26" s="49">
        <v>566.87573199999997</v>
      </c>
      <c r="X26" s="49">
        <v>569.22302200000001</v>
      </c>
      <c r="Y26" s="49">
        <v>574.32250999999997</v>
      </c>
      <c r="Z26" s="49">
        <v>574.94073500000002</v>
      </c>
      <c r="AA26" s="49">
        <v>579.42511000000002</v>
      </c>
      <c r="AB26" s="49">
        <v>590.58044400000006</v>
      </c>
      <c r="AC26" s="49">
        <v>603.25878899999998</v>
      </c>
      <c r="AD26" s="49">
        <v>614.66406199999994</v>
      </c>
      <c r="AE26" s="49">
        <v>623.43005400000004</v>
      </c>
      <c r="AF26" s="49">
        <v>629.27136199999995</v>
      </c>
      <c r="AG26" s="49">
        <v>635.09887700000002</v>
      </c>
      <c r="AH26" s="49">
        <v>641.26794400000006</v>
      </c>
      <c r="AI26" s="48">
        <v>1.1063999999999999E-2</v>
      </c>
    </row>
    <row r="28" spans="1:35" ht="15" customHeight="1" x14ac:dyDescent="0.2">
      <c r="B28" s="38" t="s">
        <v>932</v>
      </c>
    </row>
    <row r="29" spans="1:35" ht="15" customHeight="1" x14ac:dyDescent="0.25">
      <c r="A29" s="45" t="s">
        <v>931</v>
      </c>
      <c r="B29" s="39" t="s">
        <v>47</v>
      </c>
      <c r="C29" s="50">
        <v>4.1601879999999998</v>
      </c>
      <c r="D29" s="50">
        <v>4.9101610000000004</v>
      </c>
      <c r="E29" s="50">
        <v>4.4460059999999997</v>
      </c>
      <c r="F29" s="50">
        <v>4.1103310000000004</v>
      </c>
      <c r="G29" s="50">
        <v>3.9309500000000002</v>
      </c>
      <c r="H29" s="50">
        <v>3.7925209999999998</v>
      </c>
      <c r="I29" s="50">
        <v>3.6466050000000001</v>
      </c>
      <c r="J29" s="50">
        <v>3.5707260000000001</v>
      </c>
      <c r="K29" s="50">
        <v>3.515898</v>
      </c>
      <c r="L29" s="50">
        <v>3.4943399999999998</v>
      </c>
      <c r="M29" s="50">
        <v>3.4657170000000002</v>
      </c>
      <c r="N29" s="50">
        <v>3.4660259999999998</v>
      </c>
      <c r="O29" s="50">
        <v>3.4609429999999999</v>
      </c>
      <c r="P29" s="50">
        <v>3.4593440000000002</v>
      </c>
      <c r="Q29" s="50">
        <v>3.439451</v>
      </c>
      <c r="R29" s="50">
        <v>3.4268700000000001</v>
      </c>
      <c r="S29" s="50">
        <v>3.4019789999999999</v>
      </c>
      <c r="T29" s="50">
        <v>3.3690319999999998</v>
      </c>
      <c r="U29" s="50">
        <v>3.3488220000000002</v>
      </c>
      <c r="V29" s="50">
        <v>3.325888</v>
      </c>
      <c r="W29" s="50">
        <v>3.3002379999999998</v>
      </c>
      <c r="X29" s="50">
        <v>3.2810619999999999</v>
      </c>
      <c r="Y29" s="50">
        <v>3.2744819999999999</v>
      </c>
      <c r="Z29" s="50">
        <v>3.2560850000000001</v>
      </c>
      <c r="AA29" s="50">
        <v>3.246413</v>
      </c>
      <c r="AB29" s="50">
        <v>3.2333150000000002</v>
      </c>
      <c r="AC29" s="50">
        <v>3.224742</v>
      </c>
      <c r="AD29" s="50">
        <v>3.2070050000000001</v>
      </c>
      <c r="AE29" s="50">
        <v>3.1975899999999999</v>
      </c>
      <c r="AF29" s="50">
        <v>3.1845650000000001</v>
      </c>
      <c r="AG29" s="50">
        <v>3.1789459999999998</v>
      </c>
      <c r="AH29" s="50">
        <v>3.1672159999999998</v>
      </c>
      <c r="AI29" s="41">
        <v>-8.7580000000000002E-3</v>
      </c>
    </row>
    <row r="30" spans="1:35" ht="15" customHeight="1" x14ac:dyDescent="0.25">
      <c r="A30" s="45" t="s">
        <v>930</v>
      </c>
      <c r="B30" s="39" t="s">
        <v>29</v>
      </c>
      <c r="C30" s="50">
        <v>1.9926459999999999</v>
      </c>
      <c r="D30" s="50">
        <v>3.6123509999999999</v>
      </c>
      <c r="E30" s="50">
        <v>2.3508529999999999</v>
      </c>
      <c r="F30" s="50">
        <v>1.826093</v>
      </c>
      <c r="G30" s="50">
        <v>1.598441</v>
      </c>
      <c r="H30" s="50">
        <v>1.468064</v>
      </c>
      <c r="I30" s="50">
        <v>1.406561</v>
      </c>
      <c r="J30" s="50">
        <v>1.4523410000000001</v>
      </c>
      <c r="K30" s="50">
        <v>1.4614640000000001</v>
      </c>
      <c r="L30" s="50">
        <v>1.493587</v>
      </c>
      <c r="M30" s="50">
        <v>1.475641</v>
      </c>
      <c r="N30" s="50">
        <v>1.4719469999999999</v>
      </c>
      <c r="O30" s="50">
        <v>1.4624060000000001</v>
      </c>
      <c r="P30" s="50">
        <v>1.475395</v>
      </c>
      <c r="Q30" s="50">
        <v>1.492029</v>
      </c>
      <c r="R30" s="50">
        <v>1.5135989999999999</v>
      </c>
      <c r="S30" s="50">
        <v>1.514715</v>
      </c>
      <c r="T30" s="50">
        <v>1.514438</v>
      </c>
      <c r="U30" s="50">
        <v>1.52827</v>
      </c>
      <c r="V30" s="50">
        <v>1.5376369999999999</v>
      </c>
      <c r="W30" s="50">
        <v>1.5389390000000001</v>
      </c>
      <c r="X30" s="50">
        <v>1.5418050000000001</v>
      </c>
      <c r="Y30" s="50">
        <v>1.5491299999999999</v>
      </c>
      <c r="Z30" s="50">
        <v>1.5585960000000001</v>
      </c>
      <c r="AA30" s="50">
        <v>1.5692429999999999</v>
      </c>
      <c r="AB30" s="50">
        <v>1.5791189999999999</v>
      </c>
      <c r="AC30" s="50">
        <v>1.5933539999999999</v>
      </c>
      <c r="AD30" s="50">
        <v>1.598811</v>
      </c>
      <c r="AE30" s="50">
        <v>1.620727</v>
      </c>
      <c r="AF30" s="50">
        <v>1.6338189999999999</v>
      </c>
      <c r="AG30" s="50">
        <v>1.6462920000000001</v>
      </c>
      <c r="AH30" s="50">
        <v>1.655635</v>
      </c>
      <c r="AI30" s="41">
        <v>-5.9589999999999999E-3</v>
      </c>
    </row>
    <row r="31" spans="1:35" ht="15" customHeight="1" x14ac:dyDescent="0.25">
      <c r="A31" s="45" t="s">
        <v>929</v>
      </c>
      <c r="B31" s="39" t="s">
        <v>28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0</v>
      </c>
      <c r="AD31" s="50">
        <v>0</v>
      </c>
      <c r="AE31" s="50">
        <v>0</v>
      </c>
      <c r="AF31" s="50">
        <v>0</v>
      </c>
      <c r="AG31" s="50">
        <v>0</v>
      </c>
      <c r="AH31" s="50">
        <v>0</v>
      </c>
      <c r="AI31" s="41" t="s">
        <v>72</v>
      </c>
    </row>
    <row r="32" spans="1:35" ht="15" customHeight="1" x14ac:dyDescent="0.25">
      <c r="A32" s="45" t="s">
        <v>928</v>
      </c>
      <c r="B32" s="39" t="s">
        <v>46</v>
      </c>
      <c r="C32" s="50">
        <v>6.1528340000000004</v>
      </c>
      <c r="D32" s="50">
        <v>8.5225120000000008</v>
      </c>
      <c r="E32" s="50">
        <v>6.7968590000000004</v>
      </c>
      <c r="F32" s="50">
        <v>5.9364229999999996</v>
      </c>
      <c r="G32" s="50">
        <v>5.5293910000000004</v>
      </c>
      <c r="H32" s="50">
        <v>5.260586</v>
      </c>
      <c r="I32" s="50">
        <v>5.0531649999999999</v>
      </c>
      <c r="J32" s="50">
        <v>5.0230670000000002</v>
      </c>
      <c r="K32" s="50">
        <v>4.9773620000000003</v>
      </c>
      <c r="L32" s="50">
        <v>4.987927</v>
      </c>
      <c r="M32" s="50">
        <v>4.9413580000000001</v>
      </c>
      <c r="N32" s="50">
        <v>4.9379730000000004</v>
      </c>
      <c r="O32" s="50">
        <v>4.9233479999999998</v>
      </c>
      <c r="P32" s="50">
        <v>4.9347390000000004</v>
      </c>
      <c r="Q32" s="50">
        <v>4.9314799999999996</v>
      </c>
      <c r="R32" s="50">
        <v>4.9404690000000002</v>
      </c>
      <c r="S32" s="50">
        <v>4.9166939999999997</v>
      </c>
      <c r="T32" s="50">
        <v>4.8834710000000001</v>
      </c>
      <c r="U32" s="50">
        <v>4.8770920000000002</v>
      </c>
      <c r="V32" s="50">
        <v>4.8635250000000001</v>
      </c>
      <c r="W32" s="50">
        <v>4.8391770000000003</v>
      </c>
      <c r="X32" s="50">
        <v>4.8228669999999996</v>
      </c>
      <c r="Y32" s="50">
        <v>4.8236119999999998</v>
      </c>
      <c r="Z32" s="50">
        <v>4.8146810000000002</v>
      </c>
      <c r="AA32" s="50">
        <v>4.8156559999999997</v>
      </c>
      <c r="AB32" s="50">
        <v>4.8124349999999998</v>
      </c>
      <c r="AC32" s="50">
        <v>4.8180969999999999</v>
      </c>
      <c r="AD32" s="50">
        <v>4.8058160000000001</v>
      </c>
      <c r="AE32" s="50">
        <v>4.8183170000000004</v>
      </c>
      <c r="AF32" s="50">
        <v>4.818384</v>
      </c>
      <c r="AG32" s="50">
        <v>4.8252379999999997</v>
      </c>
      <c r="AH32" s="50">
        <v>4.822851</v>
      </c>
      <c r="AI32" s="41">
        <v>-7.8259999999999996E-3</v>
      </c>
    </row>
    <row r="33" spans="1:35" ht="15" customHeight="1" x14ac:dyDescent="0.25">
      <c r="A33" s="45" t="s">
        <v>927</v>
      </c>
      <c r="B33" s="39" t="s">
        <v>32</v>
      </c>
      <c r="C33" s="50">
        <v>107.82513400000001</v>
      </c>
      <c r="D33" s="50">
        <v>115.34689299999999</v>
      </c>
      <c r="E33" s="50">
        <v>115.533478</v>
      </c>
      <c r="F33" s="50">
        <v>116.738747</v>
      </c>
      <c r="G33" s="50">
        <v>117.681366</v>
      </c>
      <c r="H33" s="50">
        <v>117.97938499999999</v>
      </c>
      <c r="I33" s="50">
        <v>116.74115</v>
      </c>
      <c r="J33" s="50">
        <v>115.570007</v>
      </c>
      <c r="K33" s="50">
        <v>115.200363</v>
      </c>
      <c r="L33" s="50">
        <v>115.307861</v>
      </c>
      <c r="M33" s="50">
        <v>115.836349</v>
      </c>
      <c r="N33" s="50">
        <v>116.35339399999999</v>
      </c>
      <c r="O33" s="50">
        <v>117.934906</v>
      </c>
      <c r="P33" s="50">
        <v>119.222725</v>
      </c>
      <c r="Q33" s="50">
        <v>120.307602</v>
      </c>
      <c r="R33" s="50">
        <v>121.61241099999999</v>
      </c>
      <c r="S33" s="50">
        <v>122.90817300000001</v>
      </c>
      <c r="T33" s="50">
        <v>124.05081199999999</v>
      </c>
      <c r="U33" s="50">
        <v>125.332886</v>
      </c>
      <c r="V33" s="50">
        <v>126.547173</v>
      </c>
      <c r="W33" s="50">
        <v>127.750542</v>
      </c>
      <c r="X33" s="50">
        <v>129.16159099999999</v>
      </c>
      <c r="Y33" s="50">
        <v>130.87973</v>
      </c>
      <c r="Z33" s="50">
        <v>132.36758399999999</v>
      </c>
      <c r="AA33" s="50">
        <v>133.82922400000001</v>
      </c>
      <c r="AB33" s="50">
        <v>135.126892</v>
      </c>
      <c r="AC33" s="50">
        <v>136.47886700000001</v>
      </c>
      <c r="AD33" s="50">
        <v>137.47828699999999</v>
      </c>
      <c r="AE33" s="50">
        <v>138.86416600000001</v>
      </c>
      <c r="AF33" s="50">
        <v>140.252869</v>
      </c>
      <c r="AG33" s="50">
        <v>141.71942100000001</v>
      </c>
      <c r="AH33" s="50">
        <v>142.87359599999999</v>
      </c>
      <c r="AI33" s="41">
        <v>9.1199999999999996E-3</v>
      </c>
    </row>
    <row r="34" spans="1:35" ht="15" customHeight="1" x14ac:dyDescent="0.25">
      <c r="A34" s="45" t="s">
        <v>926</v>
      </c>
      <c r="B34" s="39" t="s">
        <v>33</v>
      </c>
      <c r="C34" s="50">
        <v>6.8386000000000002E-2</v>
      </c>
      <c r="D34" s="50">
        <v>6.2959000000000001E-2</v>
      </c>
      <c r="E34" s="50">
        <v>6.5430000000000002E-2</v>
      </c>
      <c r="F34" s="50">
        <v>6.7873000000000003E-2</v>
      </c>
      <c r="G34" s="50">
        <v>6.8690000000000001E-2</v>
      </c>
      <c r="H34" s="50">
        <v>6.9461999999999996E-2</v>
      </c>
      <c r="I34" s="50">
        <v>7.0148000000000002E-2</v>
      </c>
      <c r="J34" s="50">
        <v>7.0816000000000004E-2</v>
      </c>
      <c r="K34" s="50">
        <v>7.0708999999999994E-2</v>
      </c>
      <c r="L34" s="50">
        <v>7.0611999999999994E-2</v>
      </c>
      <c r="M34" s="50">
        <v>7.0507E-2</v>
      </c>
      <c r="N34" s="50">
        <v>7.0403999999999994E-2</v>
      </c>
      <c r="O34" s="50">
        <v>6.9605E-2</v>
      </c>
      <c r="P34" s="50">
        <v>6.8802000000000002E-2</v>
      </c>
      <c r="Q34" s="50">
        <v>6.7985000000000004E-2</v>
      </c>
      <c r="R34" s="50">
        <v>6.7183000000000007E-2</v>
      </c>
      <c r="S34" s="50">
        <v>6.6350000000000006E-2</v>
      </c>
      <c r="T34" s="50">
        <v>6.5483E-2</v>
      </c>
      <c r="U34" s="50">
        <v>6.4658999999999994E-2</v>
      </c>
      <c r="V34" s="50">
        <v>6.3793000000000002E-2</v>
      </c>
      <c r="W34" s="50">
        <v>6.2899999999999998E-2</v>
      </c>
      <c r="X34" s="50">
        <v>6.2017000000000003E-2</v>
      </c>
      <c r="Y34" s="50">
        <v>6.1154E-2</v>
      </c>
      <c r="Z34" s="50">
        <v>6.0250999999999999E-2</v>
      </c>
      <c r="AA34" s="50">
        <v>5.9315E-2</v>
      </c>
      <c r="AB34" s="50">
        <v>5.8325000000000002E-2</v>
      </c>
      <c r="AC34" s="50">
        <v>5.7327999999999997E-2</v>
      </c>
      <c r="AD34" s="50">
        <v>5.6250000000000001E-2</v>
      </c>
      <c r="AE34" s="50">
        <v>5.525E-2</v>
      </c>
      <c r="AF34" s="50">
        <v>5.4218000000000002E-2</v>
      </c>
      <c r="AG34" s="50">
        <v>5.3189E-2</v>
      </c>
      <c r="AH34" s="50">
        <v>5.2096000000000003E-2</v>
      </c>
      <c r="AI34" s="41">
        <v>-8.7379999999999992E-3</v>
      </c>
    </row>
    <row r="35" spans="1:35" ht="15" customHeight="1" x14ac:dyDescent="0.25">
      <c r="A35" s="45" t="s">
        <v>925</v>
      </c>
      <c r="B35" s="39" t="s">
        <v>868</v>
      </c>
      <c r="C35" s="50">
        <v>0</v>
      </c>
      <c r="D35" s="50">
        <v>0</v>
      </c>
      <c r="E35" s="50">
        <v>0</v>
      </c>
      <c r="F35" s="50">
        <v>0</v>
      </c>
      <c r="G35" s="50">
        <v>0</v>
      </c>
      <c r="H35" s="50">
        <v>0</v>
      </c>
      <c r="I35" s="50">
        <v>0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0">
        <v>0</v>
      </c>
      <c r="Q35" s="50">
        <v>0</v>
      </c>
      <c r="R35" s="50">
        <v>0</v>
      </c>
      <c r="S35" s="50">
        <v>0</v>
      </c>
      <c r="T35" s="50">
        <v>0</v>
      </c>
      <c r="U35" s="50">
        <v>0</v>
      </c>
      <c r="V35" s="50">
        <v>0</v>
      </c>
      <c r="W35" s="50">
        <v>0</v>
      </c>
      <c r="X35" s="50">
        <v>0</v>
      </c>
      <c r="Y35" s="50">
        <v>0</v>
      </c>
      <c r="Z35" s="50">
        <v>0</v>
      </c>
      <c r="AA35" s="50">
        <v>0</v>
      </c>
      <c r="AB35" s="50">
        <v>0</v>
      </c>
      <c r="AC35" s="50">
        <v>0</v>
      </c>
      <c r="AD35" s="50">
        <v>0</v>
      </c>
      <c r="AE35" s="50">
        <v>0</v>
      </c>
      <c r="AF35" s="50">
        <v>0</v>
      </c>
      <c r="AG35" s="50">
        <v>0</v>
      </c>
      <c r="AH35" s="50">
        <v>0</v>
      </c>
      <c r="AI35" s="41" t="s">
        <v>72</v>
      </c>
    </row>
    <row r="36" spans="1:35" ht="15" customHeight="1" x14ac:dyDescent="0.25">
      <c r="A36" s="45" t="s">
        <v>924</v>
      </c>
      <c r="B36" s="39" t="s">
        <v>34</v>
      </c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50">
        <v>0</v>
      </c>
      <c r="S36" s="50">
        <v>0</v>
      </c>
      <c r="T36" s="50">
        <v>0</v>
      </c>
      <c r="U36" s="50">
        <v>0</v>
      </c>
      <c r="V36" s="50">
        <v>0</v>
      </c>
      <c r="W36" s="50">
        <v>0</v>
      </c>
      <c r="X36" s="50">
        <v>0</v>
      </c>
      <c r="Y36" s="50">
        <v>0</v>
      </c>
      <c r="Z36" s="50">
        <v>0</v>
      </c>
      <c r="AA36" s="50">
        <v>0</v>
      </c>
      <c r="AB36" s="50">
        <v>0</v>
      </c>
      <c r="AC36" s="50">
        <v>0</v>
      </c>
      <c r="AD36" s="50">
        <v>0</v>
      </c>
      <c r="AE36" s="50">
        <v>0</v>
      </c>
      <c r="AF36" s="50">
        <v>0</v>
      </c>
      <c r="AG36" s="50">
        <v>0</v>
      </c>
      <c r="AH36" s="50">
        <v>0</v>
      </c>
      <c r="AI36" s="41" t="s">
        <v>72</v>
      </c>
    </row>
    <row r="37" spans="1:35" ht="15" customHeight="1" x14ac:dyDescent="0.25">
      <c r="A37" s="45" t="s">
        <v>923</v>
      </c>
      <c r="B37" s="39" t="s">
        <v>38</v>
      </c>
      <c r="C37" s="50">
        <v>146.39845299999999</v>
      </c>
      <c r="D37" s="50">
        <v>146.289322</v>
      </c>
      <c r="E37" s="50">
        <v>149.18086199999999</v>
      </c>
      <c r="F37" s="50">
        <v>154.008499</v>
      </c>
      <c r="G37" s="50">
        <v>157.26144400000001</v>
      </c>
      <c r="H37" s="50">
        <v>160.18038899999999</v>
      </c>
      <c r="I37" s="50">
        <v>161.69421399999999</v>
      </c>
      <c r="J37" s="50">
        <v>163.660706</v>
      </c>
      <c r="K37" s="50">
        <v>164.91679400000001</v>
      </c>
      <c r="L37" s="50">
        <v>166.698624</v>
      </c>
      <c r="M37" s="50">
        <v>168.627655</v>
      </c>
      <c r="N37" s="50">
        <v>170.81426999999999</v>
      </c>
      <c r="O37" s="50">
        <v>172.658661</v>
      </c>
      <c r="P37" s="50">
        <v>174.371826</v>
      </c>
      <c r="Q37" s="50">
        <v>175.96002200000001</v>
      </c>
      <c r="R37" s="50">
        <v>177.754211</v>
      </c>
      <c r="S37" s="50">
        <v>179.32659899999999</v>
      </c>
      <c r="T37" s="50">
        <v>180.584991</v>
      </c>
      <c r="U37" s="50">
        <v>182.275543</v>
      </c>
      <c r="V37" s="50">
        <v>183.712219</v>
      </c>
      <c r="W37" s="50">
        <v>185.10488900000001</v>
      </c>
      <c r="X37" s="50">
        <v>186.79632599999999</v>
      </c>
      <c r="Y37" s="50">
        <v>188.87643399999999</v>
      </c>
      <c r="Z37" s="50">
        <v>190.722137</v>
      </c>
      <c r="AA37" s="50">
        <v>192.382431</v>
      </c>
      <c r="AB37" s="50">
        <v>193.77063000000001</v>
      </c>
      <c r="AC37" s="50">
        <v>195.30117799999999</v>
      </c>
      <c r="AD37" s="50">
        <v>196.304565</v>
      </c>
      <c r="AE37" s="50">
        <v>197.89184599999999</v>
      </c>
      <c r="AF37" s="50">
        <v>199.38574199999999</v>
      </c>
      <c r="AG37" s="50">
        <v>200.98361199999999</v>
      </c>
      <c r="AH37" s="50">
        <v>202.162735</v>
      </c>
      <c r="AI37" s="41">
        <v>1.0465E-2</v>
      </c>
    </row>
    <row r="38" spans="1:35" ht="15" customHeight="1" x14ac:dyDescent="0.2">
      <c r="A38" s="45" t="s">
        <v>922</v>
      </c>
      <c r="B38" s="38" t="s">
        <v>37</v>
      </c>
      <c r="C38" s="49">
        <v>260.444794</v>
      </c>
      <c r="D38" s="49">
        <v>270.22167999999999</v>
      </c>
      <c r="E38" s="49">
        <v>271.57663000000002</v>
      </c>
      <c r="F38" s="49">
        <v>276.75152600000001</v>
      </c>
      <c r="G38" s="49">
        <v>280.54089399999998</v>
      </c>
      <c r="H38" s="49">
        <v>283.48983800000002</v>
      </c>
      <c r="I38" s="49">
        <v>283.55865499999999</v>
      </c>
      <c r="J38" s="49">
        <v>284.32458500000001</v>
      </c>
      <c r="K38" s="49">
        <v>285.16522200000003</v>
      </c>
      <c r="L38" s="49">
        <v>287.06503300000003</v>
      </c>
      <c r="M38" s="49">
        <v>289.47586100000001</v>
      </c>
      <c r="N38" s="49">
        <v>292.17602499999998</v>
      </c>
      <c r="O38" s="49">
        <v>295.58651700000001</v>
      </c>
      <c r="P38" s="49">
        <v>298.59808299999997</v>
      </c>
      <c r="Q38" s="49">
        <v>301.26709</v>
      </c>
      <c r="R38" s="49">
        <v>304.37426799999997</v>
      </c>
      <c r="S38" s="49">
        <v>307.21783399999998</v>
      </c>
      <c r="T38" s="49">
        <v>309.58474699999999</v>
      </c>
      <c r="U38" s="49">
        <v>312.55017099999998</v>
      </c>
      <c r="V38" s="49">
        <v>315.18670700000001</v>
      </c>
      <c r="W38" s="49">
        <v>317.75750699999998</v>
      </c>
      <c r="X38" s="49">
        <v>320.84277300000002</v>
      </c>
      <c r="Y38" s="49">
        <v>324.64093000000003</v>
      </c>
      <c r="Z38" s="49">
        <v>327.96466099999998</v>
      </c>
      <c r="AA38" s="49">
        <v>331.08660900000001</v>
      </c>
      <c r="AB38" s="49">
        <v>333.76828</v>
      </c>
      <c r="AC38" s="49">
        <v>336.65545700000001</v>
      </c>
      <c r="AD38" s="49">
        <v>338.64489700000001</v>
      </c>
      <c r="AE38" s="49">
        <v>341.62957799999998</v>
      </c>
      <c r="AF38" s="49">
        <v>344.51123000000001</v>
      </c>
      <c r="AG38" s="49">
        <v>347.58148199999999</v>
      </c>
      <c r="AH38" s="49">
        <v>349.91125499999998</v>
      </c>
      <c r="AI38" s="48">
        <v>9.5709999999999996E-3</v>
      </c>
    </row>
    <row r="40" spans="1:35" ht="15" customHeight="1" x14ac:dyDescent="0.2">
      <c r="B40" s="38" t="s">
        <v>921</v>
      </c>
    </row>
    <row r="41" spans="1:35" ht="15" customHeight="1" x14ac:dyDescent="0.25">
      <c r="A41" s="45" t="s">
        <v>920</v>
      </c>
      <c r="B41" s="39" t="s">
        <v>47</v>
      </c>
      <c r="C41" s="50">
        <v>0</v>
      </c>
      <c r="D41" s="50">
        <v>0</v>
      </c>
      <c r="E41" s="50">
        <v>1.482936</v>
      </c>
      <c r="F41" s="50">
        <v>1.439195</v>
      </c>
      <c r="G41" s="50">
        <v>1.4126449999999999</v>
      </c>
      <c r="H41" s="50">
        <v>1.383769</v>
      </c>
      <c r="I41" s="50">
        <v>1.3504179999999999</v>
      </c>
      <c r="J41" s="50">
        <v>1.324803</v>
      </c>
      <c r="K41" s="50">
        <v>1.310233</v>
      </c>
      <c r="L41" s="50">
        <v>1.3016000000000001</v>
      </c>
      <c r="M41" s="50">
        <v>1.2988869999999999</v>
      </c>
      <c r="N41" s="50">
        <v>1.300754</v>
      </c>
      <c r="O41" s="50">
        <v>1.3014380000000001</v>
      </c>
      <c r="P41" s="50">
        <v>1.3000389999999999</v>
      </c>
      <c r="Q41" s="50">
        <v>1.2949949999999999</v>
      </c>
      <c r="R41" s="50">
        <v>1.2914209999999999</v>
      </c>
      <c r="S41" s="50">
        <v>1.2885329999999999</v>
      </c>
      <c r="T41" s="50">
        <v>1.2834950000000001</v>
      </c>
      <c r="U41" s="50">
        <v>1.2784930000000001</v>
      </c>
      <c r="V41" s="50">
        <v>1.2746660000000001</v>
      </c>
      <c r="W41" s="50">
        <v>1.272097</v>
      </c>
      <c r="X41" s="50">
        <v>1.2729729999999999</v>
      </c>
      <c r="Y41" s="50">
        <v>1.2762169999999999</v>
      </c>
      <c r="Z41" s="50">
        <v>1.275093</v>
      </c>
      <c r="AA41" s="50">
        <v>1.277746</v>
      </c>
      <c r="AB41" s="50">
        <v>1.2820020000000001</v>
      </c>
      <c r="AC41" s="50">
        <v>1.2873159999999999</v>
      </c>
      <c r="AD41" s="50">
        <v>1.2941499999999999</v>
      </c>
      <c r="AE41" s="50">
        <v>1.29993</v>
      </c>
      <c r="AF41" s="50">
        <v>1.303744</v>
      </c>
      <c r="AG41" s="50">
        <v>1.3084800000000001</v>
      </c>
      <c r="AH41" s="50">
        <v>1.3128660000000001</v>
      </c>
      <c r="AI41" s="41" t="s">
        <v>72</v>
      </c>
    </row>
    <row r="42" spans="1:35" ht="15" customHeight="1" x14ac:dyDescent="0.25">
      <c r="A42" s="45" t="s">
        <v>919</v>
      </c>
      <c r="B42" s="39" t="s">
        <v>29</v>
      </c>
      <c r="C42" s="50">
        <v>12.539516000000001</v>
      </c>
      <c r="D42" s="50">
        <v>13.038133</v>
      </c>
      <c r="E42" s="50">
        <v>12.51075</v>
      </c>
      <c r="F42" s="50">
        <v>12.065041000000001</v>
      </c>
      <c r="G42" s="50">
        <v>11.810892000000001</v>
      </c>
      <c r="H42" s="50">
        <v>11.576091999999999</v>
      </c>
      <c r="I42" s="50">
        <v>11.48029</v>
      </c>
      <c r="J42" s="50">
        <v>11.451352</v>
      </c>
      <c r="K42" s="50">
        <v>11.431570000000001</v>
      </c>
      <c r="L42" s="50">
        <v>11.401382</v>
      </c>
      <c r="M42" s="50">
        <v>11.341203</v>
      </c>
      <c r="N42" s="50">
        <v>11.318106999999999</v>
      </c>
      <c r="O42" s="50">
        <v>11.280336999999999</v>
      </c>
      <c r="P42" s="50">
        <v>11.290267999999999</v>
      </c>
      <c r="Q42" s="50">
        <v>11.304299</v>
      </c>
      <c r="R42" s="50">
        <v>11.336299</v>
      </c>
      <c r="S42" s="50">
        <v>11.348971000000001</v>
      </c>
      <c r="T42" s="50">
        <v>11.351646000000001</v>
      </c>
      <c r="U42" s="50">
        <v>11.378653</v>
      </c>
      <c r="V42" s="50">
        <v>11.399146999999999</v>
      </c>
      <c r="W42" s="50">
        <v>11.410963000000001</v>
      </c>
      <c r="X42" s="50">
        <v>11.467926</v>
      </c>
      <c r="Y42" s="50">
        <v>11.523004999999999</v>
      </c>
      <c r="Z42" s="50">
        <v>11.556454</v>
      </c>
      <c r="AA42" s="50">
        <v>11.629681</v>
      </c>
      <c r="AB42" s="50">
        <v>11.716951</v>
      </c>
      <c r="AC42" s="50">
        <v>11.798506</v>
      </c>
      <c r="AD42" s="50">
        <v>11.925501000000001</v>
      </c>
      <c r="AE42" s="50">
        <v>12.05072</v>
      </c>
      <c r="AF42" s="50">
        <v>12.145486999999999</v>
      </c>
      <c r="AG42" s="50">
        <v>12.238465</v>
      </c>
      <c r="AH42" s="50">
        <v>12.327368</v>
      </c>
      <c r="AI42" s="41">
        <v>-5.5000000000000003E-4</v>
      </c>
    </row>
    <row r="43" spans="1:35" ht="15" customHeight="1" x14ac:dyDescent="0.25">
      <c r="A43" s="45" t="s">
        <v>918</v>
      </c>
      <c r="B43" s="39" t="s">
        <v>28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0</v>
      </c>
      <c r="AE43" s="50">
        <v>0</v>
      </c>
      <c r="AF43" s="50">
        <v>0</v>
      </c>
      <c r="AG43" s="50">
        <v>0</v>
      </c>
      <c r="AH43" s="50">
        <v>0</v>
      </c>
      <c r="AI43" s="41" t="s">
        <v>72</v>
      </c>
    </row>
    <row r="44" spans="1:35" ht="15" customHeight="1" x14ac:dyDescent="0.25">
      <c r="A44" s="45" t="s">
        <v>917</v>
      </c>
      <c r="B44" s="39" t="s">
        <v>825</v>
      </c>
      <c r="C44" s="50">
        <v>26.752538999999999</v>
      </c>
      <c r="D44" s="50">
        <v>30.36599</v>
      </c>
      <c r="E44" s="50">
        <v>22.426155000000001</v>
      </c>
      <c r="F44" s="50">
        <v>16.661090999999999</v>
      </c>
      <c r="G44" s="50">
        <v>13.050146</v>
      </c>
      <c r="H44" s="50">
        <v>10.328404000000001</v>
      </c>
      <c r="I44" s="50">
        <v>8.8088739999999994</v>
      </c>
      <c r="J44" s="50">
        <v>9.4105840000000001</v>
      </c>
      <c r="K44" s="50">
        <v>9.2618220000000004</v>
      </c>
      <c r="L44" s="50">
        <v>9.6478110000000008</v>
      </c>
      <c r="M44" s="50">
        <v>9.1078469999999996</v>
      </c>
      <c r="N44" s="50">
        <v>8.8194680000000005</v>
      </c>
      <c r="O44" s="50">
        <v>8.3840409999999999</v>
      </c>
      <c r="P44" s="50">
        <v>8.3990770000000001</v>
      </c>
      <c r="Q44" s="50">
        <v>8.3952580000000001</v>
      </c>
      <c r="R44" s="50">
        <v>8.5387330000000006</v>
      </c>
      <c r="S44" s="50">
        <v>8.3496089999999992</v>
      </c>
      <c r="T44" s="50">
        <v>8.119237</v>
      </c>
      <c r="U44" s="50">
        <v>8.1457270000000008</v>
      </c>
      <c r="V44" s="50">
        <v>8.0662439999999993</v>
      </c>
      <c r="W44" s="50">
        <v>7.8678590000000002</v>
      </c>
      <c r="X44" s="50">
        <v>7.6396100000000002</v>
      </c>
      <c r="Y44" s="50">
        <v>7.4916109999999998</v>
      </c>
      <c r="Z44" s="50">
        <v>7.4057510000000004</v>
      </c>
      <c r="AA44" s="50">
        <v>7.3545530000000001</v>
      </c>
      <c r="AB44" s="50">
        <v>7.3344189999999996</v>
      </c>
      <c r="AC44" s="50">
        <v>7.3991920000000002</v>
      </c>
      <c r="AD44" s="50">
        <v>7.3471279999999997</v>
      </c>
      <c r="AE44" s="50">
        <v>7.5183900000000001</v>
      </c>
      <c r="AF44" s="50">
        <v>7.5295240000000003</v>
      </c>
      <c r="AG44" s="50">
        <v>7.5140770000000003</v>
      </c>
      <c r="AH44" s="50">
        <v>7.4762440000000003</v>
      </c>
      <c r="AI44" s="41">
        <v>-4.0292000000000001E-2</v>
      </c>
    </row>
    <row r="45" spans="1:35" ht="15" customHeight="1" x14ac:dyDescent="0.25">
      <c r="A45" s="45" t="s">
        <v>916</v>
      </c>
      <c r="B45" s="39" t="s">
        <v>915</v>
      </c>
      <c r="C45" s="50">
        <v>63.656494000000002</v>
      </c>
      <c r="D45" s="50">
        <v>38.226092999999999</v>
      </c>
      <c r="E45" s="50">
        <v>42.470920999999997</v>
      </c>
      <c r="F45" s="50">
        <v>42.736305000000002</v>
      </c>
      <c r="G45" s="50">
        <v>38.200294</v>
      </c>
      <c r="H45" s="50">
        <v>34.192149999999998</v>
      </c>
      <c r="I45" s="50">
        <v>32.670513</v>
      </c>
      <c r="J45" s="50">
        <v>38.619414999999996</v>
      </c>
      <c r="K45" s="50">
        <v>40.060158000000001</v>
      </c>
      <c r="L45" s="50">
        <v>43.62133</v>
      </c>
      <c r="M45" s="50">
        <v>43.218223999999999</v>
      </c>
      <c r="N45" s="50">
        <v>43.415492999999998</v>
      </c>
      <c r="O45" s="50">
        <v>41.389007999999997</v>
      </c>
      <c r="P45" s="50">
        <v>41.382033999999997</v>
      </c>
      <c r="Q45" s="50">
        <v>41.502850000000002</v>
      </c>
      <c r="R45" s="50">
        <v>42.120131999999998</v>
      </c>
      <c r="S45" s="50">
        <v>41.209372999999999</v>
      </c>
      <c r="T45" s="50">
        <v>40.181407999999998</v>
      </c>
      <c r="U45" s="50">
        <v>40.120327000000003</v>
      </c>
      <c r="V45" s="50">
        <v>39.731856999999998</v>
      </c>
      <c r="W45" s="50">
        <v>38.752437999999998</v>
      </c>
      <c r="X45" s="50">
        <v>37.639034000000002</v>
      </c>
      <c r="Y45" s="50">
        <v>36.823523999999999</v>
      </c>
      <c r="Z45" s="50">
        <v>36.432521999999999</v>
      </c>
      <c r="AA45" s="50">
        <v>36.133235999999997</v>
      </c>
      <c r="AB45" s="50">
        <v>35.993504000000001</v>
      </c>
      <c r="AC45" s="50">
        <v>36.270885</v>
      </c>
      <c r="AD45" s="50">
        <v>35.928192000000003</v>
      </c>
      <c r="AE45" s="50">
        <v>36.734692000000003</v>
      </c>
      <c r="AF45" s="50">
        <v>36.749729000000002</v>
      </c>
      <c r="AG45" s="50">
        <v>36.564728000000002</v>
      </c>
      <c r="AH45" s="50">
        <v>36.306187000000001</v>
      </c>
      <c r="AI45" s="41">
        <v>-1.7950000000000001E-2</v>
      </c>
    </row>
    <row r="46" spans="1:35" ht="15" customHeight="1" x14ac:dyDescent="0.25">
      <c r="A46" s="45" t="s">
        <v>914</v>
      </c>
      <c r="B46" s="39" t="s">
        <v>46</v>
      </c>
      <c r="C46" s="50">
        <v>102.948547</v>
      </c>
      <c r="D46" s="50">
        <v>81.630218999999997</v>
      </c>
      <c r="E46" s="50">
        <v>78.890761999999995</v>
      </c>
      <c r="F46" s="50">
        <v>72.901634000000001</v>
      </c>
      <c r="G46" s="50">
        <v>64.473975999999993</v>
      </c>
      <c r="H46" s="50">
        <v>57.480415000000001</v>
      </c>
      <c r="I46" s="50">
        <v>54.310093000000002</v>
      </c>
      <c r="J46" s="50">
        <v>60.806151999999997</v>
      </c>
      <c r="K46" s="50">
        <v>62.063782000000003</v>
      </c>
      <c r="L46" s="50">
        <v>65.972121999999999</v>
      </c>
      <c r="M46" s="50">
        <v>64.966164000000006</v>
      </c>
      <c r="N46" s="50">
        <v>64.853820999999996</v>
      </c>
      <c r="O46" s="50">
        <v>62.354824000000001</v>
      </c>
      <c r="P46" s="50">
        <v>62.371422000000003</v>
      </c>
      <c r="Q46" s="50">
        <v>62.497405999999998</v>
      </c>
      <c r="R46" s="50">
        <v>63.286586999999997</v>
      </c>
      <c r="S46" s="50">
        <v>62.196486999999998</v>
      </c>
      <c r="T46" s="50">
        <v>60.935783000000001</v>
      </c>
      <c r="U46" s="50">
        <v>60.923198999999997</v>
      </c>
      <c r="V46" s="50">
        <v>60.471916</v>
      </c>
      <c r="W46" s="50">
        <v>59.303356000000001</v>
      </c>
      <c r="X46" s="50">
        <v>58.019542999999999</v>
      </c>
      <c r="Y46" s="50">
        <v>57.114356999999998</v>
      </c>
      <c r="Z46" s="50">
        <v>56.669818999999997</v>
      </c>
      <c r="AA46" s="50">
        <v>56.395218</v>
      </c>
      <c r="AB46" s="50">
        <v>56.326873999999997</v>
      </c>
      <c r="AC46" s="50">
        <v>56.755901000000001</v>
      </c>
      <c r="AD46" s="50">
        <v>56.494971999999997</v>
      </c>
      <c r="AE46" s="50">
        <v>57.603732999999998</v>
      </c>
      <c r="AF46" s="50">
        <v>57.728481000000002</v>
      </c>
      <c r="AG46" s="50">
        <v>57.625748000000002</v>
      </c>
      <c r="AH46" s="50">
        <v>57.422668000000002</v>
      </c>
      <c r="AI46" s="41">
        <v>-1.8655999999999999E-2</v>
      </c>
    </row>
    <row r="47" spans="1:35" ht="15" customHeight="1" x14ac:dyDescent="0.25">
      <c r="A47" s="45" t="s">
        <v>913</v>
      </c>
      <c r="B47" s="39" t="s">
        <v>32</v>
      </c>
      <c r="C47" s="50">
        <v>841.38738999999998</v>
      </c>
      <c r="D47" s="50">
        <v>805.04199200000005</v>
      </c>
      <c r="E47" s="50">
        <v>853.36645499999997</v>
      </c>
      <c r="F47" s="50">
        <v>901.94683799999996</v>
      </c>
      <c r="G47" s="50">
        <v>938.19799799999998</v>
      </c>
      <c r="H47" s="50">
        <v>962.96911599999999</v>
      </c>
      <c r="I47" s="50">
        <v>969.81750499999998</v>
      </c>
      <c r="J47" s="50">
        <v>951.23962400000005</v>
      </c>
      <c r="K47" s="50">
        <v>948.850098</v>
      </c>
      <c r="L47" s="50">
        <v>943.79492200000004</v>
      </c>
      <c r="M47" s="50">
        <v>952.62487799999997</v>
      </c>
      <c r="N47" s="50">
        <v>958.009277</v>
      </c>
      <c r="O47" s="50">
        <v>973.31787099999997</v>
      </c>
      <c r="P47" s="50">
        <v>982.42040999999995</v>
      </c>
      <c r="Q47" s="50">
        <v>990.65881300000001</v>
      </c>
      <c r="R47" s="50">
        <v>999.40185499999995</v>
      </c>
      <c r="S47" s="50">
        <v>1012.966309</v>
      </c>
      <c r="T47" s="50">
        <v>1025.47522</v>
      </c>
      <c r="U47" s="50">
        <v>1035.1114500000001</v>
      </c>
      <c r="V47" s="50">
        <v>1045.466064</v>
      </c>
      <c r="W47" s="50">
        <v>1057.9204099999999</v>
      </c>
      <c r="X47" s="50">
        <v>1072.784668</v>
      </c>
      <c r="Y47" s="50">
        <v>1088.723389</v>
      </c>
      <c r="Z47" s="50">
        <v>1102.94165</v>
      </c>
      <c r="AA47" s="50">
        <v>1118.8912350000001</v>
      </c>
      <c r="AB47" s="50">
        <v>1136.1354980000001</v>
      </c>
      <c r="AC47" s="50">
        <v>1153.2687989999999</v>
      </c>
      <c r="AD47" s="50">
        <v>1173.231689</v>
      </c>
      <c r="AE47" s="50">
        <v>1191.347534</v>
      </c>
      <c r="AF47" s="50">
        <v>1209.5146480000001</v>
      </c>
      <c r="AG47" s="50">
        <v>1227.3977050000001</v>
      </c>
      <c r="AH47" s="50">
        <v>1244.9632570000001</v>
      </c>
      <c r="AI47" s="41">
        <v>1.2718999999999999E-2</v>
      </c>
    </row>
    <row r="48" spans="1:35" ht="15" customHeight="1" x14ac:dyDescent="0.25">
      <c r="A48" s="45" t="s">
        <v>912</v>
      </c>
      <c r="B48" s="39" t="s">
        <v>33</v>
      </c>
      <c r="C48" s="50">
        <v>48.176254</v>
      </c>
      <c r="D48" s="50">
        <v>44.453086999999996</v>
      </c>
      <c r="E48" s="50">
        <v>46.489258</v>
      </c>
      <c r="F48" s="50">
        <v>49.02787</v>
      </c>
      <c r="G48" s="50">
        <v>50.511158000000002</v>
      </c>
      <c r="H48" s="50">
        <v>52.039619000000002</v>
      </c>
      <c r="I48" s="50">
        <v>53.500877000000003</v>
      </c>
      <c r="J48" s="50">
        <v>55.004550999999999</v>
      </c>
      <c r="K48" s="50">
        <v>55.959152000000003</v>
      </c>
      <c r="L48" s="50">
        <v>57.020401</v>
      </c>
      <c r="M48" s="50">
        <v>58.134003</v>
      </c>
      <c r="N48" s="50">
        <v>59.300109999999997</v>
      </c>
      <c r="O48" s="50">
        <v>59.926102</v>
      </c>
      <c r="P48" s="50">
        <v>60.580646999999999</v>
      </c>
      <c r="Q48" s="50">
        <v>61.27713</v>
      </c>
      <c r="R48" s="50">
        <v>62.021583999999997</v>
      </c>
      <c r="S48" s="50">
        <v>62.771450000000002</v>
      </c>
      <c r="T48" s="50">
        <v>63.458629999999999</v>
      </c>
      <c r="U48" s="50">
        <v>64.134476000000006</v>
      </c>
      <c r="V48" s="50">
        <v>64.818297999999999</v>
      </c>
      <c r="W48" s="50">
        <v>65.508742999999996</v>
      </c>
      <c r="X48" s="50">
        <v>66.297081000000006</v>
      </c>
      <c r="Y48" s="50">
        <v>67.182213000000004</v>
      </c>
      <c r="Z48" s="50">
        <v>68.069610999999995</v>
      </c>
      <c r="AA48" s="50">
        <v>69.058273</v>
      </c>
      <c r="AB48" s="50">
        <v>70.109413000000004</v>
      </c>
      <c r="AC48" s="50">
        <v>71.212181000000001</v>
      </c>
      <c r="AD48" s="50">
        <v>72.391373000000002</v>
      </c>
      <c r="AE48" s="50">
        <v>73.659453999999997</v>
      </c>
      <c r="AF48" s="50">
        <v>74.786659</v>
      </c>
      <c r="AG48" s="50">
        <v>75.856009999999998</v>
      </c>
      <c r="AH48" s="50">
        <v>76.939162999999994</v>
      </c>
      <c r="AI48" s="41">
        <v>1.5216E-2</v>
      </c>
    </row>
    <row r="49" spans="1:35" ht="15" customHeight="1" x14ac:dyDescent="0.25">
      <c r="A49" s="45" t="s">
        <v>911</v>
      </c>
      <c r="B49" s="39" t="s">
        <v>868</v>
      </c>
      <c r="C49" s="50">
        <v>0</v>
      </c>
      <c r="D49" s="50">
        <v>0</v>
      </c>
      <c r="E49" s="50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</v>
      </c>
      <c r="R49" s="50">
        <v>0</v>
      </c>
      <c r="S49" s="50">
        <v>0</v>
      </c>
      <c r="T49" s="50">
        <v>0</v>
      </c>
      <c r="U49" s="50">
        <v>0</v>
      </c>
      <c r="V49" s="50">
        <v>0</v>
      </c>
      <c r="W49" s="50">
        <v>0</v>
      </c>
      <c r="X49" s="50">
        <v>0</v>
      </c>
      <c r="Y49" s="50">
        <v>0</v>
      </c>
      <c r="Z49" s="50">
        <v>0</v>
      </c>
      <c r="AA49" s="50">
        <v>0</v>
      </c>
      <c r="AB49" s="50">
        <v>0</v>
      </c>
      <c r="AC49" s="50">
        <v>0</v>
      </c>
      <c r="AD49" s="50">
        <v>0</v>
      </c>
      <c r="AE49" s="50">
        <v>0</v>
      </c>
      <c r="AF49" s="50">
        <v>0</v>
      </c>
      <c r="AG49" s="50">
        <v>0</v>
      </c>
      <c r="AH49" s="50">
        <v>0</v>
      </c>
      <c r="AI49" s="41" t="s">
        <v>72</v>
      </c>
    </row>
    <row r="50" spans="1:35" ht="15" customHeight="1" x14ac:dyDescent="0.25">
      <c r="A50" s="45" t="s">
        <v>910</v>
      </c>
      <c r="B50" s="39" t="s">
        <v>34</v>
      </c>
      <c r="C50" s="50">
        <v>34.92989</v>
      </c>
      <c r="D50" s="50">
        <v>32.961773000000001</v>
      </c>
      <c r="E50" s="50">
        <v>33.757655999999997</v>
      </c>
      <c r="F50" s="50">
        <v>34.929896999999997</v>
      </c>
      <c r="G50" s="50">
        <v>35.759540999999999</v>
      </c>
      <c r="H50" s="50">
        <v>36.592677999999999</v>
      </c>
      <c r="I50" s="50">
        <v>37.352364000000001</v>
      </c>
      <c r="J50" s="50">
        <v>38.165984999999999</v>
      </c>
      <c r="K50" s="50">
        <v>38.803265000000003</v>
      </c>
      <c r="L50" s="50">
        <v>39.536602000000002</v>
      </c>
      <c r="M50" s="50">
        <v>40.325690999999999</v>
      </c>
      <c r="N50" s="50">
        <v>41.143669000000003</v>
      </c>
      <c r="O50" s="50">
        <v>41.803665000000002</v>
      </c>
      <c r="P50" s="50">
        <v>42.448742000000003</v>
      </c>
      <c r="Q50" s="50">
        <v>43.130451000000001</v>
      </c>
      <c r="R50" s="50">
        <v>43.859402000000003</v>
      </c>
      <c r="S50" s="50">
        <v>44.590530000000001</v>
      </c>
      <c r="T50" s="50">
        <v>45.263263999999999</v>
      </c>
      <c r="U50" s="50">
        <v>45.941451999999998</v>
      </c>
      <c r="V50" s="50">
        <v>46.603034999999998</v>
      </c>
      <c r="W50" s="50">
        <v>47.281879000000004</v>
      </c>
      <c r="X50" s="50">
        <v>48.067397999999997</v>
      </c>
      <c r="Y50" s="50">
        <v>48.927021000000003</v>
      </c>
      <c r="Z50" s="50">
        <v>49.764831999999998</v>
      </c>
      <c r="AA50" s="50">
        <v>50.697498000000003</v>
      </c>
      <c r="AB50" s="50">
        <v>51.704323000000002</v>
      </c>
      <c r="AC50" s="50">
        <v>52.756118999999998</v>
      </c>
      <c r="AD50" s="50">
        <v>53.869038000000003</v>
      </c>
      <c r="AE50" s="50">
        <v>55.046920999999998</v>
      </c>
      <c r="AF50" s="50">
        <v>56.112225000000002</v>
      </c>
      <c r="AG50" s="50">
        <v>57.136856000000002</v>
      </c>
      <c r="AH50" s="50">
        <v>58.159004000000003</v>
      </c>
      <c r="AI50" s="41">
        <v>1.6582E-2</v>
      </c>
    </row>
    <row r="51" spans="1:35" ht="15" customHeight="1" x14ac:dyDescent="0.25">
      <c r="A51" s="45" t="s">
        <v>909</v>
      </c>
      <c r="B51" s="39" t="s">
        <v>38</v>
      </c>
      <c r="C51" s="50">
        <v>386.53411899999998</v>
      </c>
      <c r="D51" s="50">
        <v>380.956299</v>
      </c>
      <c r="E51" s="50">
        <v>385.951233</v>
      </c>
      <c r="F51" s="50">
        <v>392.397491</v>
      </c>
      <c r="G51" s="50">
        <v>396.15560900000003</v>
      </c>
      <c r="H51" s="50">
        <v>399.09411599999999</v>
      </c>
      <c r="I51" s="50">
        <v>401.19879200000003</v>
      </c>
      <c r="J51" s="50">
        <v>404.11511200000001</v>
      </c>
      <c r="K51" s="50">
        <v>405.71521000000001</v>
      </c>
      <c r="L51" s="50">
        <v>408.39514200000002</v>
      </c>
      <c r="M51" s="50">
        <v>411.70889299999999</v>
      </c>
      <c r="N51" s="50">
        <v>415.25213600000001</v>
      </c>
      <c r="O51" s="50">
        <v>417.62716699999999</v>
      </c>
      <c r="P51" s="50">
        <v>419.85449199999999</v>
      </c>
      <c r="Q51" s="50">
        <v>422.05102499999998</v>
      </c>
      <c r="R51" s="50">
        <v>424.54663099999999</v>
      </c>
      <c r="S51" s="50">
        <v>427.42450000000002</v>
      </c>
      <c r="T51" s="50">
        <v>429.68145800000002</v>
      </c>
      <c r="U51" s="50">
        <v>431.83914199999998</v>
      </c>
      <c r="V51" s="50">
        <v>433.76882899999998</v>
      </c>
      <c r="W51" s="50">
        <v>435.99951199999998</v>
      </c>
      <c r="X51" s="50">
        <v>439.00448599999999</v>
      </c>
      <c r="Y51" s="50">
        <v>442.44000199999999</v>
      </c>
      <c r="Z51" s="50">
        <v>445.81930499999999</v>
      </c>
      <c r="AA51" s="50">
        <v>449.45892300000003</v>
      </c>
      <c r="AB51" s="50">
        <v>453.53155500000003</v>
      </c>
      <c r="AC51" s="50">
        <v>457.91012599999999</v>
      </c>
      <c r="AD51" s="50">
        <v>462.63540599999999</v>
      </c>
      <c r="AE51" s="50">
        <v>467.49646000000001</v>
      </c>
      <c r="AF51" s="50">
        <v>471.54882800000001</v>
      </c>
      <c r="AG51" s="50">
        <v>475.19515999999999</v>
      </c>
      <c r="AH51" s="50">
        <v>478.39840700000002</v>
      </c>
      <c r="AI51" s="41">
        <v>6.9020000000000001E-3</v>
      </c>
    </row>
    <row r="52" spans="1:35" ht="15" customHeight="1" x14ac:dyDescent="0.2">
      <c r="A52" s="45" t="s">
        <v>908</v>
      </c>
      <c r="B52" s="38" t="s">
        <v>37</v>
      </c>
      <c r="C52" s="49">
        <v>1413.976318</v>
      </c>
      <c r="D52" s="49">
        <v>1345.043457</v>
      </c>
      <c r="E52" s="49">
        <v>1398.455322</v>
      </c>
      <c r="F52" s="49">
        <v>1451.2037350000001</v>
      </c>
      <c r="G52" s="49">
        <v>1485.0982670000001</v>
      </c>
      <c r="H52" s="49">
        <v>1508.1759030000001</v>
      </c>
      <c r="I52" s="49">
        <v>1516.1796879999999</v>
      </c>
      <c r="J52" s="49">
        <v>1509.3314210000001</v>
      </c>
      <c r="K52" s="49">
        <v>1511.3914789999999</v>
      </c>
      <c r="L52" s="49">
        <v>1514.7192379999999</v>
      </c>
      <c r="M52" s="49">
        <v>1527.759644</v>
      </c>
      <c r="N52" s="49">
        <v>1538.559082</v>
      </c>
      <c r="O52" s="49">
        <v>1555.0297849999999</v>
      </c>
      <c r="P52" s="49">
        <v>1567.6757809999999</v>
      </c>
      <c r="Q52" s="49">
        <v>1579.6148679999999</v>
      </c>
      <c r="R52" s="49">
        <v>1593.1160890000001</v>
      </c>
      <c r="S52" s="49">
        <v>1609.9494629999999</v>
      </c>
      <c r="T52" s="49">
        <v>1624.814453</v>
      </c>
      <c r="U52" s="49">
        <v>1637.949707</v>
      </c>
      <c r="V52" s="49">
        <v>1651.1281739999999</v>
      </c>
      <c r="W52" s="49">
        <v>1666.0139160000001</v>
      </c>
      <c r="X52" s="49">
        <v>1684.1732179999999</v>
      </c>
      <c r="Y52" s="49">
        <v>1704.3869629999999</v>
      </c>
      <c r="Z52" s="49">
        <v>1723.2651370000001</v>
      </c>
      <c r="AA52" s="49">
        <v>1744.501221</v>
      </c>
      <c r="AB52" s="49">
        <v>1767.8076169999999</v>
      </c>
      <c r="AC52" s="49">
        <v>1791.9030760000001</v>
      </c>
      <c r="AD52" s="49">
        <v>1818.622437</v>
      </c>
      <c r="AE52" s="49">
        <v>1845.154053</v>
      </c>
      <c r="AF52" s="49">
        <v>1869.6907960000001</v>
      </c>
      <c r="AG52" s="49">
        <v>1893.2114260000001</v>
      </c>
      <c r="AH52" s="49">
        <v>1915.8826899999999</v>
      </c>
      <c r="AI52" s="48">
        <v>9.8469999999999999E-3</v>
      </c>
    </row>
    <row r="55" spans="1:35" ht="15" customHeight="1" x14ac:dyDescent="0.2">
      <c r="B55" s="38" t="s">
        <v>385</v>
      </c>
    </row>
    <row r="56" spans="1:35" ht="15" customHeight="1" x14ac:dyDescent="0.25">
      <c r="A56" s="45" t="s">
        <v>907</v>
      </c>
      <c r="B56" s="39" t="s">
        <v>899</v>
      </c>
      <c r="C56" s="43">
        <v>94.577759</v>
      </c>
      <c r="D56" s="43">
        <v>95.397651999999994</v>
      </c>
      <c r="E56" s="43">
        <v>97.061783000000005</v>
      </c>
      <c r="F56" s="43">
        <v>98.608429000000001</v>
      </c>
      <c r="G56" s="43">
        <v>99.439162999999994</v>
      </c>
      <c r="H56" s="43">
        <v>100.42179899999999</v>
      </c>
      <c r="I56" s="43">
        <v>102.271202</v>
      </c>
      <c r="J56" s="43">
        <v>103.698502</v>
      </c>
      <c r="K56" s="43">
        <v>104.683998</v>
      </c>
      <c r="L56" s="43">
        <v>105.60790299999999</v>
      </c>
      <c r="M56" s="43">
        <v>106.568703</v>
      </c>
      <c r="N56" s="43">
        <v>107.461502</v>
      </c>
      <c r="O56" s="43">
        <v>108.3871</v>
      </c>
      <c r="P56" s="43">
        <v>107.719902</v>
      </c>
      <c r="Q56" s="43">
        <v>107.126198</v>
      </c>
      <c r="R56" s="43">
        <v>107.851097</v>
      </c>
      <c r="S56" s="43">
        <v>109.250603</v>
      </c>
      <c r="T56" s="43">
        <v>109.159401</v>
      </c>
      <c r="U56" s="43">
        <v>108.0933</v>
      </c>
      <c r="V56" s="43">
        <v>107.725998</v>
      </c>
      <c r="W56" s="43">
        <v>106.59380299999999</v>
      </c>
      <c r="X56" s="43">
        <v>106.7388</v>
      </c>
      <c r="Y56" s="43">
        <v>107.38539900000001</v>
      </c>
      <c r="Z56" s="43">
        <v>107.212097</v>
      </c>
      <c r="AA56" s="43">
        <v>107.8228</v>
      </c>
      <c r="AB56" s="43">
        <v>109.6651</v>
      </c>
      <c r="AC56" s="43">
        <v>111.769699</v>
      </c>
      <c r="AD56" s="43">
        <v>113.60050200000001</v>
      </c>
      <c r="AE56" s="43">
        <v>114.939499</v>
      </c>
      <c r="AF56" s="43">
        <v>115.71219600000001</v>
      </c>
      <c r="AG56" s="43">
        <v>116.474403</v>
      </c>
      <c r="AH56" s="43">
        <v>117.31109600000001</v>
      </c>
      <c r="AI56" s="41">
        <v>6.973E-3</v>
      </c>
    </row>
    <row r="57" spans="1:35" ht="15" customHeight="1" x14ac:dyDescent="0.25">
      <c r="A57" s="45" t="s">
        <v>906</v>
      </c>
      <c r="B57" s="39" t="s">
        <v>897</v>
      </c>
      <c r="C57" s="43">
        <v>232.608994</v>
      </c>
      <c r="D57" s="43">
        <v>236.483002</v>
      </c>
      <c r="E57" s="43">
        <v>237.878693</v>
      </c>
      <c r="F57" s="43">
        <v>244.22889699999999</v>
      </c>
      <c r="G57" s="43">
        <v>249.92269899999999</v>
      </c>
      <c r="H57" s="43">
        <v>255.22070299999999</v>
      </c>
      <c r="I57" s="43">
        <v>258.28369099999998</v>
      </c>
      <c r="J57" s="43">
        <v>262.04940800000003</v>
      </c>
      <c r="K57" s="43">
        <v>265.52301</v>
      </c>
      <c r="L57" s="43">
        <v>269.72680700000001</v>
      </c>
      <c r="M57" s="43">
        <v>274.02688599999999</v>
      </c>
      <c r="N57" s="43">
        <v>278.68548600000003</v>
      </c>
      <c r="O57" s="43">
        <v>283.865387</v>
      </c>
      <c r="P57" s="43">
        <v>288.876801</v>
      </c>
      <c r="Q57" s="43">
        <v>293.90939300000002</v>
      </c>
      <c r="R57" s="43">
        <v>299.39160199999998</v>
      </c>
      <c r="S57" s="43">
        <v>304.212311</v>
      </c>
      <c r="T57" s="43">
        <v>308.53628500000002</v>
      </c>
      <c r="U57" s="43">
        <v>313.82449300000002</v>
      </c>
      <c r="V57" s="43">
        <v>318.66931199999999</v>
      </c>
      <c r="W57" s="43">
        <v>323.28970299999997</v>
      </c>
      <c r="X57" s="43">
        <v>328.48260499999998</v>
      </c>
      <c r="Y57" s="43">
        <v>334.45318600000002</v>
      </c>
      <c r="Z57" s="43">
        <v>339.85290500000002</v>
      </c>
      <c r="AA57" s="43">
        <v>345.08279399999998</v>
      </c>
      <c r="AB57" s="43">
        <v>349.73168900000002</v>
      </c>
      <c r="AC57" s="43">
        <v>354.640198</v>
      </c>
      <c r="AD57" s="43">
        <v>358.56359900000001</v>
      </c>
      <c r="AE57" s="43">
        <v>363.84680200000003</v>
      </c>
      <c r="AF57" s="43">
        <v>368.81048600000003</v>
      </c>
      <c r="AG57" s="43">
        <v>373.96438599999999</v>
      </c>
      <c r="AH57" s="43">
        <v>378.40319799999997</v>
      </c>
      <c r="AI57" s="41">
        <v>1.5821000000000002E-2</v>
      </c>
    </row>
    <row r="58" spans="1:35" ht="15" customHeight="1" x14ac:dyDescent="0.25">
      <c r="A58" s="45" t="s">
        <v>905</v>
      </c>
      <c r="B58" s="39" t="s">
        <v>895</v>
      </c>
      <c r="C58" s="43">
        <v>1170.912476</v>
      </c>
      <c r="D58" s="43">
        <v>1170.279419</v>
      </c>
      <c r="E58" s="43">
        <v>1168.5737300000001</v>
      </c>
      <c r="F58" s="43">
        <v>1181.3256839999999</v>
      </c>
      <c r="G58" s="43">
        <v>1195.132568</v>
      </c>
      <c r="H58" s="43">
        <v>1209.150879</v>
      </c>
      <c r="I58" s="43">
        <v>1220.966797</v>
      </c>
      <c r="J58" s="43">
        <v>1233.857178</v>
      </c>
      <c r="K58" s="43">
        <v>1247.255249</v>
      </c>
      <c r="L58" s="43">
        <v>1263.1795649999999</v>
      </c>
      <c r="M58" s="43">
        <v>1280.338135</v>
      </c>
      <c r="N58" s="43">
        <v>1298.3604740000001</v>
      </c>
      <c r="O58" s="43">
        <v>1317.7631839999999</v>
      </c>
      <c r="P58" s="43">
        <v>1337.4029539999999</v>
      </c>
      <c r="Q58" s="43">
        <v>1358.126831</v>
      </c>
      <c r="R58" s="43">
        <v>1380.1813959999999</v>
      </c>
      <c r="S58" s="43">
        <v>1402.334595</v>
      </c>
      <c r="T58" s="43">
        <v>1422.8420410000001</v>
      </c>
      <c r="U58" s="43">
        <v>1443.368408</v>
      </c>
      <c r="V58" s="43">
        <v>1463.735596</v>
      </c>
      <c r="W58" s="43">
        <v>1484.4888920000001</v>
      </c>
      <c r="X58" s="43">
        <v>1507.711182</v>
      </c>
      <c r="Y58" s="43">
        <v>1533.4327390000001</v>
      </c>
      <c r="Z58" s="43">
        <v>1559.205933</v>
      </c>
      <c r="AA58" s="43">
        <v>1587.699341</v>
      </c>
      <c r="AB58" s="43">
        <v>1617.8317870000001</v>
      </c>
      <c r="AC58" s="43">
        <v>1649.294678</v>
      </c>
      <c r="AD58" s="43">
        <v>1682.69812</v>
      </c>
      <c r="AE58" s="43">
        <v>1718.4576420000001</v>
      </c>
      <c r="AF58" s="43">
        <v>1750.6091309999999</v>
      </c>
      <c r="AG58" s="43">
        <v>1781.3400879999999</v>
      </c>
      <c r="AH58" s="43">
        <v>1811.778687</v>
      </c>
      <c r="AI58" s="41">
        <v>1.4180999999999999E-2</v>
      </c>
    </row>
    <row r="60" spans="1:35" ht="15" customHeight="1" x14ac:dyDescent="0.2">
      <c r="B60" s="38" t="s">
        <v>505</v>
      </c>
    </row>
    <row r="61" spans="1:35" ht="15" customHeight="1" x14ac:dyDescent="0.2">
      <c r="B61" s="38" t="s">
        <v>504</v>
      </c>
    </row>
    <row r="62" spans="1:35" ht="15" customHeight="1" x14ac:dyDescent="0.25">
      <c r="A62" s="45" t="s">
        <v>904</v>
      </c>
      <c r="B62" s="39" t="s">
        <v>899</v>
      </c>
      <c r="C62" s="42">
        <v>4.820722</v>
      </c>
      <c r="D62" s="42">
        <v>4.6939169999999999</v>
      </c>
      <c r="E62" s="42">
        <v>4.7643019999999998</v>
      </c>
      <c r="F62" s="42">
        <v>4.8575759999999999</v>
      </c>
      <c r="G62" s="42">
        <v>4.9110779999999998</v>
      </c>
      <c r="H62" s="42">
        <v>4.9597619999999996</v>
      </c>
      <c r="I62" s="42">
        <v>5.0080799999999996</v>
      </c>
      <c r="J62" s="42">
        <v>5.0582580000000004</v>
      </c>
      <c r="K62" s="42">
        <v>5.086214</v>
      </c>
      <c r="L62" s="42">
        <v>5.1132580000000001</v>
      </c>
      <c r="M62" s="42">
        <v>5.1433600000000004</v>
      </c>
      <c r="N62" s="42">
        <v>5.1675659999999999</v>
      </c>
      <c r="O62" s="42">
        <v>5.1812940000000003</v>
      </c>
      <c r="P62" s="42">
        <v>5.2036110000000004</v>
      </c>
      <c r="Q62" s="42">
        <v>5.2204750000000004</v>
      </c>
      <c r="R62" s="42">
        <v>5.2340260000000001</v>
      </c>
      <c r="S62" s="42">
        <v>5.2474780000000001</v>
      </c>
      <c r="T62" s="42">
        <v>5.2633609999999997</v>
      </c>
      <c r="U62" s="42">
        <v>5.2814839999999998</v>
      </c>
      <c r="V62" s="42">
        <v>5.2975649999999996</v>
      </c>
      <c r="W62" s="42">
        <v>5.3180930000000002</v>
      </c>
      <c r="X62" s="42">
        <v>5.3328600000000002</v>
      </c>
      <c r="Y62" s="42">
        <v>5.3482370000000001</v>
      </c>
      <c r="Z62" s="42">
        <v>5.3626480000000001</v>
      </c>
      <c r="AA62" s="42">
        <v>5.3738650000000003</v>
      </c>
      <c r="AB62" s="42">
        <v>5.3853090000000003</v>
      </c>
      <c r="AC62" s="42">
        <v>5.3973370000000003</v>
      </c>
      <c r="AD62" s="42">
        <v>5.4107510000000003</v>
      </c>
      <c r="AE62" s="42">
        <v>5.4239850000000001</v>
      </c>
      <c r="AF62" s="42">
        <v>5.4382460000000004</v>
      </c>
      <c r="AG62" s="42">
        <v>5.4526909999999997</v>
      </c>
      <c r="AH62" s="42">
        <v>5.4663880000000002</v>
      </c>
      <c r="AI62" s="41">
        <v>4.0629999999999998E-3</v>
      </c>
    </row>
    <row r="63" spans="1:35" ht="15" customHeight="1" x14ac:dyDescent="0.25">
      <c r="A63" s="45" t="s">
        <v>903</v>
      </c>
      <c r="B63" s="39" t="s">
        <v>897</v>
      </c>
      <c r="C63" s="42">
        <v>1.1196680000000001</v>
      </c>
      <c r="D63" s="42">
        <v>1.142668</v>
      </c>
      <c r="E63" s="42">
        <v>1.1416599999999999</v>
      </c>
      <c r="F63" s="42">
        <v>1.133165</v>
      </c>
      <c r="G63" s="42">
        <v>1.122511</v>
      </c>
      <c r="H63" s="42">
        <v>1.1107629999999999</v>
      </c>
      <c r="I63" s="42">
        <v>1.0978570000000001</v>
      </c>
      <c r="J63" s="42">
        <v>1.0850040000000001</v>
      </c>
      <c r="K63" s="42">
        <v>1.073976</v>
      </c>
      <c r="L63" s="42">
        <v>1.064281</v>
      </c>
      <c r="M63" s="42">
        <v>1.056378</v>
      </c>
      <c r="N63" s="42">
        <v>1.048408</v>
      </c>
      <c r="O63" s="42">
        <v>1.041291</v>
      </c>
      <c r="P63" s="42">
        <v>1.033652</v>
      </c>
      <c r="Q63" s="42">
        <v>1.025034</v>
      </c>
      <c r="R63" s="42">
        <v>1.016643</v>
      </c>
      <c r="S63" s="42">
        <v>1.0098800000000001</v>
      </c>
      <c r="T63" s="42">
        <v>1.003398</v>
      </c>
      <c r="U63" s="42">
        <v>0.99593900000000002</v>
      </c>
      <c r="V63" s="42">
        <v>0.98907100000000003</v>
      </c>
      <c r="W63" s="42">
        <v>0.98288799999999998</v>
      </c>
      <c r="X63" s="42">
        <v>0.976742</v>
      </c>
      <c r="Y63" s="42">
        <v>0.97066200000000002</v>
      </c>
      <c r="Z63" s="42">
        <v>0.96501899999999996</v>
      </c>
      <c r="AA63" s="42">
        <v>0.95944099999999999</v>
      </c>
      <c r="AB63" s="42">
        <v>0.95435499999999995</v>
      </c>
      <c r="AC63" s="42">
        <v>0.94928699999999999</v>
      </c>
      <c r="AD63" s="42">
        <v>0.94444899999999998</v>
      </c>
      <c r="AE63" s="42">
        <v>0.93893800000000005</v>
      </c>
      <c r="AF63" s="42">
        <v>0.93411500000000003</v>
      </c>
      <c r="AG63" s="42">
        <v>0.92945100000000003</v>
      </c>
      <c r="AH63" s="42">
        <v>0.924705</v>
      </c>
      <c r="AI63" s="41">
        <v>-6.1520000000000004E-3</v>
      </c>
    </row>
    <row r="64" spans="1:35" ht="15" customHeight="1" x14ac:dyDescent="0.25">
      <c r="A64" s="45" t="s">
        <v>902</v>
      </c>
      <c r="B64" s="39" t="s">
        <v>895</v>
      </c>
      <c r="C64" s="42">
        <v>1.2075849999999999</v>
      </c>
      <c r="D64" s="42">
        <v>1.149335</v>
      </c>
      <c r="E64" s="42">
        <v>1.19672</v>
      </c>
      <c r="F64" s="42">
        <v>1.2284539999999999</v>
      </c>
      <c r="G64" s="42">
        <v>1.2426219999999999</v>
      </c>
      <c r="H64" s="42">
        <v>1.2473019999999999</v>
      </c>
      <c r="I64" s="42">
        <v>1.2417860000000001</v>
      </c>
      <c r="J64" s="42">
        <v>1.223263</v>
      </c>
      <c r="K64" s="42">
        <v>1.2117739999999999</v>
      </c>
      <c r="L64" s="42">
        <v>1.1991320000000001</v>
      </c>
      <c r="M64" s="42">
        <v>1.1932469999999999</v>
      </c>
      <c r="N64" s="42">
        <v>1.185001</v>
      </c>
      <c r="O64" s="42">
        <v>1.180053</v>
      </c>
      <c r="P64" s="42">
        <v>1.1721790000000001</v>
      </c>
      <c r="Q64" s="42">
        <v>1.1630830000000001</v>
      </c>
      <c r="R64" s="42">
        <v>1.15428</v>
      </c>
      <c r="S64" s="42">
        <v>1.1480490000000001</v>
      </c>
      <c r="T64" s="42">
        <v>1.14195</v>
      </c>
      <c r="U64" s="42">
        <v>1.134811</v>
      </c>
      <c r="V64" s="42">
        <v>1.1280239999999999</v>
      </c>
      <c r="W64" s="42">
        <v>1.1222810000000001</v>
      </c>
      <c r="X64" s="42">
        <v>1.11704</v>
      </c>
      <c r="Y64" s="42">
        <v>1.1114850000000001</v>
      </c>
      <c r="Z64" s="42">
        <v>1.1052200000000001</v>
      </c>
      <c r="AA64" s="42">
        <v>1.09876</v>
      </c>
      <c r="AB64" s="42">
        <v>1.0927020000000001</v>
      </c>
      <c r="AC64" s="42">
        <v>1.0864659999999999</v>
      </c>
      <c r="AD64" s="42">
        <v>1.080778</v>
      </c>
      <c r="AE64" s="42">
        <v>1.0737270000000001</v>
      </c>
      <c r="AF64" s="42">
        <v>1.0680229999999999</v>
      </c>
      <c r="AG64" s="42">
        <v>1.062802</v>
      </c>
      <c r="AH64" s="42">
        <v>1.0574600000000001</v>
      </c>
      <c r="AI64" s="41">
        <v>-4.2729999999999999E-3</v>
      </c>
    </row>
    <row r="66" spans="1:35" ht="15" customHeight="1" x14ac:dyDescent="0.2">
      <c r="B66" s="38" t="s">
        <v>901</v>
      </c>
    </row>
    <row r="67" spans="1:35" ht="15" customHeight="1" x14ac:dyDescent="0.2">
      <c r="B67" s="38" t="s">
        <v>806</v>
      </c>
    </row>
    <row r="68" spans="1:35" ht="15" customHeight="1" x14ac:dyDescent="0.25">
      <c r="A68" s="45" t="s">
        <v>900</v>
      </c>
      <c r="B68" s="39" t="s">
        <v>899</v>
      </c>
      <c r="C68" s="43">
        <v>12.074681999999999</v>
      </c>
      <c r="D68" s="43">
        <v>12.040448</v>
      </c>
      <c r="E68" s="43">
        <v>11.856427999999999</v>
      </c>
      <c r="F68" s="43">
        <v>11.766239000000001</v>
      </c>
      <c r="G68" s="43">
        <v>11.504898000000001</v>
      </c>
      <c r="H68" s="43">
        <v>11.443479999999999</v>
      </c>
      <c r="I68" s="43">
        <v>11.326361</v>
      </c>
      <c r="J68" s="43">
        <v>11.670178</v>
      </c>
      <c r="K68" s="43">
        <v>11.690111999999999</v>
      </c>
      <c r="L68" s="43">
        <v>11.685459</v>
      </c>
      <c r="M68" s="43">
        <v>11.699273</v>
      </c>
      <c r="N68" s="43">
        <v>11.631541</v>
      </c>
      <c r="O68" s="43">
        <v>11.69703</v>
      </c>
      <c r="P68" s="43">
        <v>11.657135999999999</v>
      </c>
      <c r="Q68" s="43">
        <v>11.643238</v>
      </c>
      <c r="R68" s="43">
        <v>11.742806</v>
      </c>
      <c r="S68" s="43">
        <v>11.822469999999999</v>
      </c>
      <c r="T68" s="43">
        <v>11.776285</v>
      </c>
      <c r="U68" s="43">
        <v>11.653745000000001</v>
      </c>
      <c r="V68" s="43">
        <v>11.553604</v>
      </c>
      <c r="W68" s="43">
        <v>11.420366</v>
      </c>
      <c r="X68" s="43">
        <v>11.390202</v>
      </c>
      <c r="Y68" s="43">
        <v>11.390872999999999</v>
      </c>
      <c r="Z68" s="43">
        <v>11.308698</v>
      </c>
      <c r="AA68" s="43">
        <v>11.288645000000001</v>
      </c>
      <c r="AB68" s="43">
        <v>11.390078000000001</v>
      </c>
      <c r="AC68" s="43">
        <v>11.505841</v>
      </c>
      <c r="AD68" s="43">
        <v>11.669772999999999</v>
      </c>
      <c r="AE68" s="43">
        <v>11.771777999999999</v>
      </c>
      <c r="AF68" s="43">
        <v>11.839896</v>
      </c>
      <c r="AG68" s="43">
        <v>11.891712</v>
      </c>
      <c r="AH68" s="43">
        <v>11.94731</v>
      </c>
      <c r="AI68" s="41">
        <v>-3.4200000000000002E-4</v>
      </c>
    </row>
    <row r="69" spans="1:35" ht="15" customHeight="1" x14ac:dyDescent="0.25">
      <c r="A69" s="45" t="s">
        <v>898</v>
      </c>
      <c r="B69" s="39" t="s">
        <v>897</v>
      </c>
      <c r="C69" s="43">
        <v>25.202905999999999</v>
      </c>
      <c r="D69" s="43">
        <v>24.767834000000001</v>
      </c>
      <c r="E69" s="43">
        <v>24.295459999999999</v>
      </c>
      <c r="F69" s="43">
        <v>24.075937</v>
      </c>
      <c r="G69" s="43">
        <v>23.552147000000001</v>
      </c>
      <c r="H69" s="43">
        <v>23.37866</v>
      </c>
      <c r="I69" s="43">
        <v>22.884513999999999</v>
      </c>
      <c r="J69" s="43">
        <v>23.48048</v>
      </c>
      <c r="K69" s="43">
        <v>23.379162000000001</v>
      </c>
      <c r="L69" s="43">
        <v>23.389741999999998</v>
      </c>
      <c r="M69" s="43">
        <v>23.432960999999999</v>
      </c>
      <c r="N69" s="43">
        <v>23.413391000000001</v>
      </c>
      <c r="O69" s="43">
        <v>23.593060999999999</v>
      </c>
      <c r="P69" s="43">
        <v>23.771083999999998</v>
      </c>
      <c r="Q69" s="43">
        <v>24.096444999999999</v>
      </c>
      <c r="R69" s="43">
        <v>24.296942000000001</v>
      </c>
      <c r="S69" s="43">
        <v>24.284817</v>
      </c>
      <c r="T69" s="43">
        <v>24.301334000000001</v>
      </c>
      <c r="U69" s="43">
        <v>24.408655</v>
      </c>
      <c r="V69" s="43">
        <v>24.413761000000001</v>
      </c>
      <c r="W69" s="43">
        <v>24.453955000000001</v>
      </c>
      <c r="X69" s="43">
        <v>24.591059000000001</v>
      </c>
      <c r="Y69" s="43">
        <v>24.709057000000001</v>
      </c>
      <c r="Z69" s="43">
        <v>24.771156000000001</v>
      </c>
      <c r="AA69" s="43">
        <v>24.836313000000001</v>
      </c>
      <c r="AB69" s="43">
        <v>24.827238000000001</v>
      </c>
      <c r="AC69" s="43">
        <v>24.798470999999999</v>
      </c>
      <c r="AD69" s="43">
        <v>24.872036000000001</v>
      </c>
      <c r="AE69" s="43">
        <v>24.971672000000002</v>
      </c>
      <c r="AF69" s="43">
        <v>25.10181</v>
      </c>
      <c r="AG69" s="43">
        <v>25.206489999999999</v>
      </c>
      <c r="AH69" s="43">
        <v>25.299128</v>
      </c>
      <c r="AI69" s="41">
        <v>1.2300000000000001E-4</v>
      </c>
    </row>
    <row r="70" spans="1:35" ht="15" customHeight="1" x14ac:dyDescent="0.25">
      <c r="A70" s="45" t="s">
        <v>896</v>
      </c>
      <c r="B70" s="39" t="s">
        <v>895</v>
      </c>
      <c r="C70" s="43">
        <v>107.344627</v>
      </c>
      <c r="D70" s="43">
        <v>100.27310199999999</v>
      </c>
      <c r="E70" s="43">
        <v>101.425453</v>
      </c>
      <c r="F70" s="43">
        <v>102.411148</v>
      </c>
      <c r="G70" s="43">
        <v>101.95534499999999</v>
      </c>
      <c r="H70" s="43">
        <v>102.091919</v>
      </c>
      <c r="I70" s="43">
        <v>100.872032</v>
      </c>
      <c r="J70" s="43">
        <v>101.851921</v>
      </c>
      <c r="K70" s="43">
        <v>101.549164</v>
      </c>
      <c r="L70" s="43">
        <v>101.515709</v>
      </c>
      <c r="M70" s="43">
        <v>101.863731</v>
      </c>
      <c r="N70" s="43">
        <v>101.93644</v>
      </c>
      <c r="O70" s="43">
        <v>102.612404</v>
      </c>
      <c r="P70" s="43">
        <v>103.276016</v>
      </c>
      <c r="Q70" s="43">
        <v>104.284164</v>
      </c>
      <c r="R70" s="43">
        <v>105.077316</v>
      </c>
      <c r="S70" s="43">
        <v>105.482399</v>
      </c>
      <c r="T70" s="43">
        <v>105.945305</v>
      </c>
      <c r="U70" s="43">
        <v>106.465851</v>
      </c>
      <c r="V70" s="43">
        <v>106.802048</v>
      </c>
      <c r="W70" s="43">
        <v>107.297546</v>
      </c>
      <c r="X70" s="43">
        <v>108.155846</v>
      </c>
      <c r="Y70" s="43">
        <v>108.973679</v>
      </c>
      <c r="Z70" s="43">
        <v>109.694046</v>
      </c>
      <c r="AA70" s="43">
        <v>110.586975</v>
      </c>
      <c r="AB70" s="43">
        <v>111.519852</v>
      </c>
      <c r="AC70" s="43">
        <v>112.431946</v>
      </c>
      <c r="AD70" s="43">
        <v>113.85189800000001</v>
      </c>
      <c r="AE70" s="43">
        <v>115.185509</v>
      </c>
      <c r="AF70" s="43">
        <v>116.455574</v>
      </c>
      <c r="AG70" s="43">
        <v>117.56895400000001</v>
      </c>
      <c r="AH70" s="43">
        <v>118.722763</v>
      </c>
      <c r="AI70" s="41">
        <v>3.2550000000000001E-3</v>
      </c>
    </row>
    <row r="73" spans="1:35" ht="15" customHeight="1" x14ac:dyDescent="0.2">
      <c r="B73" s="38" t="s">
        <v>894</v>
      </c>
    </row>
    <row r="75" spans="1:35" ht="15" customHeight="1" x14ac:dyDescent="0.2">
      <c r="B75" s="38" t="s">
        <v>893</v>
      </c>
    </row>
    <row r="76" spans="1:35" ht="15" customHeight="1" x14ac:dyDescent="0.2">
      <c r="B76" s="38" t="s">
        <v>207</v>
      </c>
    </row>
    <row r="77" spans="1:35" ht="15" customHeight="1" x14ac:dyDescent="0.25">
      <c r="A77" s="45" t="s">
        <v>892</v>
      </c>
      <c r="B77" s="39" t="s">
        <v>208</v>
      </c>
      <c r="C77" s="42">
        <v>3.7499999999999999E-2</v>
      </c>
      <c r="D77" s="42">
        <v>3.7499999999999999E-2</v>
      </c>
      <c r="E77" s="42">
        <v>3.7499999999999999E-2</v>
      </c>
      <c r="F77" s="42">
        <v>3.7499999999999999E-2</v>
      </c>
      <c r="G77" s="42">
        <v>3.7499999999999999E-2</v>
      </c>
      <c r="H77" s="42">
        <v>3.7499999999999999E-2</v>
      </c>
      <c r="I77" s="42">
        <v>3.7499999999999999E-2</v>
      </c>
      <c r="J77" s="42">
        <v>3.7499999999999999E-2</v>
      </c>
      <c r="K77" s="42">
        <v>3.7499999999999999E-2</v>
      </c>
      <c r="L77" s="42">
        <v>3.7499999999999999E-2</v>
      </c>
      <c r="M77" s="42">
        <v>3.7499999999999999E-2</v>
      </c>
      <c r="N77" s="42">
        <v>3.7499999999999999E-2</v>
      </c>
      <c r="O77" s="42">
        <v>3.7499999999999999E-2</v>
      </c>
      <c r="P77" s="42">
        <v>3.7499999999999999E-2</v>
      </c>
      <c r="Q77" s="42">
        <v>3.7499999999999999E-2</v>
      </c>
      <c r="R77" s="42">
        <v>3.7499999999999999E-2</v>
      </c>
      <c r="S77" s="42">
        <v>3.7499999999999999E-2</v>
      </c>
      <c r="T77" s="42">
        <v>3.7499999999999999E-2</v>
      </c>
      <c r="U77" s="42">
        <v>3.7499999999999999E-2</v>
      </c>
      <c r="V77" s="42">
        <v>3.7499999999999999E-2</v>
      </c>
      <c r="W77" s="42">
        <v>3.7499999999999999E-2</v>
      </c>
      <c r="X77" s="42">
        <v>3.7499999999999999E-2</v>
      </c>
      <c r="Y77" s="42">
        <v>3.7499999999999999E-2</v>
      </c>
      <c r="Z77" s="42">
        <v>3.7499999999999999E-2</v>
      </c>
      <c r="AA77" s="42">
        <v>3.7499999999999999E-2</v>
      </c>
      <c r="AB77" s="42">
        <v>3.7499999999999999E-2</v>
      </c>
      <c r="AC77" s="42">
        <v>3.7499999999999999E-2</v>
      </c>
      <c r="AD77" s="42">
        <v>3.7499999999999999E-2</v>
      </c>
      <c r="AE77" s="42">
        <v>3.7499999999999999E-2</v>
      </c>
      <c r="AF77" s="42">
        <v>3.7499999999999999E-2</v>
      </c>
      <c r="AG77" s="42">
        <v>3.7499999999999999E-2</v>
      </c>
      <c r="AH77" s="42">
        <v>3.7499999999999999E-2</v>
      </c>
      <c r="AI77" s="41">
        <v>0</v>
      </c>
    </row>
    <row r="78" spans="1:35" ht="15" customHeight="1" x14ac:dyDescent="0.25">
      <c r="A78" s="45" t="s">
        <v>891</v>
      </c>
      <c r="B78" s="39" t="s">
        <v>23</v>
      </c>
      <c r="C78" s="42">
        <v>0.151587</v>
      </c>
      <c r="D78" s="42">
        <v>0.18243500000000001</v>
      </c>
      <c r="E78" s="42">
        <v>0.21423200000000001</v>
      </c>
      <c r="F78" s="42">
        <v>0.24752299999999999</v>
      </c>
      <c r="G78" s="42">
        <v>0.28127200000000002</v>
      </c>
      <c r="H78" s="42">
        <v>0.31576300000000002</v>
      </c>
      <c r="I78" s="42">
        <v>0.35171599999999997</v>
      </c>
      <c r="J78" s="42">
        <v>0.38893800000000001</v>
      </c>
      <c r="K78" s="42">
        <v>0.42696099999999998</v>
      </c>
      <c r="L78" s="42">
        <v>0.46584799999999998</v>
      </c>
      <c r="M78" s="42">
        <v>0.50567700000000004</v>
      </c>
      <c r="N78" s="42">
        <v>0.54335100000000003</v>
      </c>
      <c r="O78" s="42">
        <v>0.58187900000000004</v>
      </c>
      <c r="P78" s="42">
        <v>0.62137200000000004</v>
      </c>
      <c r="Q78" s="42">
        <v>0.66163899999999998</v>
      </c>
      <c r="R78" s="42">
        <v>0.70313899999999996</v>
      </c>
      <c r="S78" s="42">
        <v>0.74601200000000001</v>
      </c>
      <c r="T78" s="42">
        <v>0.79023299999999996</v>
      </c>
      <c r="U78" s="42">
        <v>0.83576799999999996</v>
      </c>
      <c r="V78" s="42">
        <v>0.88265000000000005</v>
      </c>
      <c r="W78" s="42">
        <v>0.93074100000000004</v>
      </c>
      <c r="X78" s="42">
        <v>0.98022900000000002</v>
      </c>
      <c r="Y78" s="42">
        <v>1.032958</v>
      </c>
      <c r="Z78" s="42">
        <v>1.088762</v>
      </c>
      <c r="AA78" s="42">
        <v>1.148965</v>
      </c>
      <c r="AB78" s="42">
        <v>1.2141059999999999</v>
      </c>
      <c r="AC78" s="42">
        <v>1.2839929999999999</v>
      </c>
      <c r="AD78" s="42">
        <v>1.3583000000000001</v>
      </c>
      <c r="AE78" s="42">
        <v>1.438275</v>
      </c>
      <c r="AF78" s="42">
        <v>1.5239769999999999</v>
      </c>
      <c r="AG78" s="42">
        <v>1.6154999999999999</v>
      </c>
      <c r="AH78" s="42">
        <v>1.7142569999999999</v>
      </c>
      <c r="AI78" s="41">
        <v>8.1387000000000001E-2</v>
      </c>
    </row>
    <row r="79" spans="1:35" ht="15" customHeight="1" x14ac:dyDescent="0.25">
      <c r="A79" s="45" t="s">
        <v>890</v>
      </c>
      <c r="B79" s="39" t="s">
        <v>482</v>
      </c>
      <c r="C79" s="42">
        <v>0.1321</v>
      </c>
      <c r="D79" s="42">
        <v>0.1321</v>
      </c>
      <c r="E79" s="42">
        <v>0.1321</v>
      </c>
      <c r="F79" s="42">
        <v>0.1321</v>
      </c>
      <c r="G79" s="42">
        <v>0.1321</v>
      </c>
      <c r="H79" s="42">
        <v>0.1321</v>
      </c>
      <c r="I79" s="42">
        <v>0.1321</v>
      </c>
      <c r="J79" s="42">
        <v>0.1321</v>
      </c>
      <c r="K79" s="42">
        <v>0.1321</v>
      </c>
      <c r="L79" s="42">
        <v>0.1321</v>
      </c>
      <c r="M79" s="42">
        <v>0.1321</v>
      </c>
      <c r="N79" s="42">
        <v>0.1321</v>
      </c>
      <c r="O79" s="42">
        <v>0.1321</v>
      </c>
      <c r="P79" s="42">
        <v>0.1321</v>
      </c>
      <c r="Q79" s="42">
        <v>0.1321</v>
      </c>
      <c r="R79" s="42">
        <v>0.1321</v>
      </c>
      <c r="S79" s="42">
        <v>0.1321</v>
      </c>
      <c r="T79" s="42">
        <v>0.1321</v>
      </c>
      <c r="U79" s="42">
        <v>0.1321</v>
      </c>
      <c r="V79" s="42">
        <v>0.1321</v>
      </c>
      <c r="W79" s="42">
        <v>0.1321</v>
      </c>
      <c r="X79" s="42">
        <v>0.1321</v>
      </c>
      <c r="Y79" s="42">
        <v>0.1321</v>
      </c>
      <c r="Z79" s="42">
        <v>0.1321</v>
      </c>
      <c r="AA79" s="42">
        <v>0.1321</v>
      </c>
      <c r="AB79" s="42">
        <v>0.1321</v>
      </c>
      <c r="AC79" s="42">
        <v>0.1321</v>
      </c>
      <c r="AD79" s="42">
        <v>0.1321</v>
      </c>
      <c r="AE79" s="42">
        <v>0.1321</v>
      </c>
      <c r="AF79" s="42">
        <v>0.1321</v>
      </c>
      <c r="AG79" s="42">
        <v>0.1321</v>
      </c>
      <c r="AH79" s="42">
        <v>0.1321</v>
      </c>
      <c r="AI79" s="41">
        <v>0</v>
      </c>
    </row>
    <row r="80" spans="1:35" ht="15" customHeight="1" x14ac:dyDescent="0.25">
      <c r="A80" s="45" t="s">
        <v>889</v>
      </c>
      <c r="B80" s="39" t="s">
        <v>210</v>
      </c>
      <c r="C80" s="42">
        <v>0.45789999999999997</v>
      </c>
      <c r="D80" s="42">
        <v>0.45789999999999997</v>
      </c>
      <c r="E80" s="42">
        <v>0.45789999999999997</v>
      </c>
      <c r="F80" s="42">
        <v>0.45789999999999997</v>
      </c>
      <c r="G80" s="42">
        <v>0.45789999999999997</v>
      </c>
      <c r="H80" s="42">
        <v>0.45789999999999997</v>
      </c>
      <c r="I80" s="42">
        <v>0.45789999999999997</v>
      </c>
      <c r="J80" s="42">
        <v>0.45789999999999997</v>
      </c>
      <c r="K80" s="42">
        <v>0.45789999999999997</v>
      </c>
      <c r="L80" s="42">
        <v>0.45789999999999997</v>
      </c>
      <c r="M80" s="42">
        <v>0.45789999999999997</v>
      </c>
      <c r="N80" s="42">
        <v>0.45789999999999997</v>
      </c>
      <c r="O80" s="42">
        <v>0.45789999999999997</v>
      </c>
      <c r="P80" s="42">
        <v>0.45789999999999997</v>
      </c>
      <c r="Q80" s="42">
        <v>0.45789999999999997</v>
      </c>
      <c r="R80" s="42">
        <v>0.45789999999999997</v>
      </c>
      <c r="S80" s="42">
        <v>0.45789999999999997</v>
      </c>
      <c r="T80" s="42">
        <v>0.45789999999999997</v>
      </c>
      <c r="U80" s="42">
        <v>0.45789999999999997</v>
      </c>
      <c r="V80" s="42">
        <v>0.45789999999999997</v>
      </c>
      <c r="W80" s="42">
        <v>0.45789999999999997</v>
      </c>
      <c r="X80" s="42">
        <v>0.45789999999999997</v>
      </c>
      <c r="Y80" s="42">
        <v>0.45789999999999997</v>
      </c>
      <c r="Z80" s="42">
        <v>0.45789999999999997</v>
      </c>
      <c r="AA80" s="42">
        <v>0.45789999999999997</v>
      </c>
      <c r="AB80" s="42">
        <v>0.45789999999999997</v>
      </c>
      <c r="AC80" s="42">
        <v>0.45789999999999997</v>
      </c>
      <c r="AD80" s="42">
        <v>0.45789999999999997</v>
      </c>
      <c r="AE80" s="42">
        <v>0.45789999999999997</v>
      </c>
      <c r="AF80" s="42">
        <v>0.45789999999999997</v>
      </c>
      <c r="AG80" s="42">
        <v>0.45789999999999997</v>
      </c>
      <c r="AH80" s="42">
        <v>0.45789999999999997</v>
      </c>
      <c r="AI80" s="41">
        <v>0</v>
      </c>
    </row>
    <row r="81" spans="1:35" ht="15" customHeight="1" x14ac:dyDescent="0.2">
      <c r="A81" s="45" t="s">
        <v>888</v>
      </c>
      <c r="B81" s="38" t="s">
        <v>200</v>
      </c>
      <c r="C81" s="51">
        <v>0.77908699999999997</v>
      </c>
      <c r="D81" s="51">
        <v>0.80993499999999996</v>
      </c>
      <c r="E81" s="51">
        <v>0.84173200000000004</v>
      </c>
      <c r="F81" s="51">
        <v>0.875023</v>
      </c>
      <c r="G81" s="51">
        <v>0.90877200000000002</v>
      </c>
      <c r="H81" s="51">
        <v>0.94326299999999996</v>
      </c>
      <c r="I81" s="51">
        <v>0.97921599999999998</v>
      </c>
      <c r="J81" s="51">
        <v>1.016438</v>
      </c>
      <c r="K81" s="51">
        <v>1.0544610000000001</v>
      </c>
      <c r="L81" s="51">
        <v>1.093348</v>
      </c>
      <c r="M81" s="51">
        <v>1.1331770000000001</v>
      </c>
      <c r="N81" s="51">
        <v>1.1708510000000001</v>
      </c>
      <c r="O81" s="51">
        <v>1.209379</v>
      </c>
      <c r="P81" s="51">
        <v>1.248872</v>
      </c>
      <c r="Q81" s="51">
        <v>1.28914</v>
      </c>
      <c r="R81" s="51">
        <v>1.3306389999999999</v>
      </c>
      <c r="S81" s="51">
        <v>1.373513</v>
      </c>
      <c r="T81" s="51">
        <v>1.4177329999999999</v>
      </c>
      <c r="U81" s="51">
        <v>1.463268</v>
      </c>
      <c r="V81" s="51">
        <v>1.5101500000000001</v>
      </c>
      <c r="W81" s="51">
        <v>1.558241</v>
      </c>
      <c r="X81" s="51">
        <v>1.607729</v>
      </c>
      <c r="Y81" s="51">
        <v>1.660458</v>
      </c>
      <c r="Z81" s="51">
        <v>1.716262</v>
      </c>
      <c r="AA81" s="51">
        <v>1.776465</v>
      </c>
      <c r="AB81" s="51">
        <v>1.8416060000000001</v>
      </c>
      <c r="AC81" s="51">
        <v>1.9114930000000001</v>
      </c>
      <c r="AD81" s="51">
        <v>1.9858</v>
      </c>
      <c r="AE81" s="51">
        <v>2.0657740000000002</v>
      </c>
      <c r="AF81" s="51">
        <v>2.1514769999999999</v>
      </c>
      <c r="AG81" s="51">
        <v>2.2429999999999999</v>
      </c>
      <c r="AH81" s="51">
        <v>2.3417569999999999</v>
      </c>
      <c r="AI81" s="48">
        <v>3.6138999999999998E-2</v>
      </c>
    </row>
    <row r="82" spans="1:35" ht="15" customHeight="1" x14ac:dyDescent="0.2">
      <c r="B82" s="38" t="s">
        <v>211</v>
      </c>
    </row>
    <row r="83" spans="1:35" ht="15" customHeight="1" x14ac:dyDescent="0.25">
      <c r="A83" s="45" t="s">
        <v>887</v>
      </c>
      <c r="B83" s="39" t="s">
        <v>208</v>
      </c>
      <c r="C83" s="42">
        <v>6.6280000000000002E-3</v>
      </c>
      <c r="D83" s="42">
        <v>6.6280000000000002E-3</v>
      </c>
      <c r="E83" s="42">
        <v>6.6280000000000002E-3</v>
      </c>
      <c r="F83" s="42">
        <v>6.6280000000000002E-3</v>
      </c>
      <c r="G83" s="42">
        <v>6.6280000000000002E-3</v>
      </c>
      <c r="H83" s="42">
        <v>6.6280000000000002E-3</v>
      </c>
      <c r="I83" s="42">
        <v>6.6280000000000002E-3</v>
      </c>
      <c r="J83" s="42">
        <v>6.6280000000000002E-3</v>
      </c>
      <c r="K83" s="42">
        <v>6.6280000000000002E-3</v>
      </c>
      <c r="L83" s="42">
        <v>6.6280000000000002E-3</v>
      </c>
      <c r="M83" s="42">
        <v>6.6280000000000002E-3</v>
      </c>
      <c r="N83" s="42">
        <v>6.6280000000000002E-3</v>
      </c>
      <c r="O83" s="42">
        <v>6.6280000000000002E-3</v>
      </c>
      <c r="P83" s="42">
        <v>6.6280000000000002E-3</v>
      </c>
      <c r="Q83" s="42">
        <v>6.6280000000000002E-3</v>
      </c>
      <c r="R83" s="42">
        <v>6.6280000000000002E-3</v>
      </c>
      <c r="S83" s="42">
        <v>6.6280000000000002E-3</v>
      </c>
      <c r="T83" s="42">
        <v>6.6280000000000002E-3</v>
      </c>
      <c r="U83" s="42">
        <v>6.6280000000000002E-3</v>
      </c>
      <c r="V83" s="42">
        <v>6.6280000000000002E-3</v>
      </c>
      <c r="W83" s="42">
        <v>6.6280000000000002E-3</v>
      </c>
      <c r="X83" s="42">
        <v>6.6280000000000002E-3</v>
      </c>
      <c r="Y83" s="42">
        <v>6.6280000000000002E-3</v>
      </c>
      <c r="Z83" s="42">
        <v>6.6280000000000002E-3</v>
      </c>
      <c r="AA83" s="42">
        <v>6.6280000000000002E-3</v>
      </c>
      <c r="AB83" s="42">
        <v>6.6280000000000002E-3</v>
      </c>
      <c r="AC83" s="42">
        <v>6.6280000000000002E-3</v>
      </c>
      <c r="AD83" s="42">
        <v>6.6280000000000002E-3</v>
      </c>
      <c r="AE83" s="42">
        <v>6.6280000000000002E-3</v>
      </c>
      <c r="AF83" s="42">
        <v>6.6280000000000002E-3</v>
      </c>
      <c r="AG83" s="42">
        <v>6.6280000000000002E-3</v>
      </c>
      <c r="AH83" s="42">
        <v>6.6280000000000002E-3</v>
      </c>
      <c r="AI83" s="41">
        <v>0</v>
      </c>
    </row>
    <row r="84" spans="1:35" ht="15" customHeight="1" x14ac:dyDescent="0.25">
      <c r="A84" s="45" t="s">
        <v>886</v>
      </c>
      <c r="B84" s="39" t="s">
        <v>23</v>
      </c>
      <c r="C84" s="42">
        <v>1.0920300000000001</v>
      </c>
      <c r="D84" s="42">
        <v>1.248629</v>
      </c>
      <c r="E84" s="42">
        <v>1.410447</v>
      </c>
      <c r="F84" s="42">
        <v>1.5801350000000001</v>
      </c>
      <c r="G84" s="42">
        <v>1.7527900000000001</v>
      </c>
      <c r="H84" s="42">
        <v>1.9300710000000001</v>
      </c>
      <c r="I84" s="42">
        <v>2.115345</v>
      </c>
      <c r="J84" s="42">
        <v>2.3079710000000002</v>
      </c>
      <c r="K84" s="42">
        <v>2.5058500000000001</v>
      </c>
      <c r="L84" s="42">
        <v>2.709435</v>
      </c>
      <c r="M84" s="42">
        <v>2.9190580000000002</v>
      </c>
      <c r="N84" s="42">
        <v>3.1233629999999999</v>
      </c>
      <c r="O84" s="42">
        <v>3.3336009999999998</v>
      </c>
      <c r="P84" s="42">
        <v>3.5502020000000001</v>
      </c>
      <c r="Q84" s="42">
        <v>3.7726449999999998</v>
      </c>
      <c r="R84" s="42">
        <v>4.0030109999999999</v>
      </c>
      <c r="S84" s="42">
        <v>4.2422370000000003</v>
      </c>
      <c r="T84" s="42">
        <v>4.4901660000000003</v>
      </c>
      <c r="U84" s="42">
        <v>4.7464560000000002</v>
      </c>
      <c r="V84" s="42">
        <v>5.0115569999999998</v>
      </c>
      <c r="W84" s="42">
        <v>5.2847270000000002</v>
      </c>
      <c r="X84" s="42">
        <v>5.567062</v>
      </c>
      <c r="Y84" s="42">
        <v>5.8688339999999997</v>
      </c>
      <c r="Z84" s="42">
        <v>6.1892230000000001</v>
      </c>
      <c r="AA84" s="42">
        <v>6.5358559999999999</v>
      </c>
      <c r="AB84" s="42">
        <v>6.9117300000000004</v>
      </c>
      <c r="AC84" s="42">
        <v>7.3149129999999998</v>
      </c>
      <c r="AD84" s="42">
        <v>7.7436559999999997</v>
      </c>
      <c r="AE84" s="42">
        <v>8.2051730000000003</v>
      </c>
      <c r="AF84" s="42">
        <v>8.7003690000000002</v>
      </c>
      <c r="AG84" s="42">
        <v>9.2298760000000009</v>
      </c>
      <c r="AH84" s="42">
        <v>9.8019660000000002</v>
      </c>
      <c r="AI84" s="41">
        <v>7.3358000000000007E-2</v>
      </c>
    </row>
    <row r="85" spans="1:35" ht="15" customHeight="1" x14ac:dyDescent="0.25">
      <c r="A85" s="45" t="s">
        <v>885</v>
      </c>
      <c r="B85" s="39" t="s">
        <v>482</v>
      </c>
      <c r="C85" s="42">
        <v>1.0943E-2</v>
      </c>
      <c r="D85" s="42">
        <v>1.0943E-2</v>
      </c>
      <c r="E85" s="42">
        <v>1.0943E-2</v>
      </c>
      <c r="F85" s="42">
        <v>1.0943E-2</v>
      </c>
      <c r="G85" s="42">
        <v>1.0943E-2</v>
      </c>
      <c r="H85" s="42">
        <v>1.0943E-2</v>
      </c>
      <c r="I85" s="42">
        <v>1.0943E-2</v>
      </c>
      <c r="J85" s="42">
        <v>1.0943E-2</v>
      </c>
      <c r="K85" s="42">
        <v>1.0943E-2</v>
      </c>
      <c r="L85" s="42">
        <v>1.0943E-2</v>
      </c>
      <c r="M85" s="42">
        <v>1.0943E-2</v>
      </c>
      <c r="N85" s="42">
        <v>1.0943E-2</v>
      </c>
      <c r="O85" s="42">
        <v>1.0943E-2</v>
      </c>
      <c r="P85" s="42">
        <v>1.0943E-2</v>
      </c>
      <c r="Q85" s="42">
        <v>1.0943E-2</v>
      </c>
      <c r="R85" s="42">
        <v>1.0943E-2</v>
      </c>
      <c r="S85" s="42">
        <v>1.0943E-2</v>
      </c>
      <c r="T85" s="42">
        <v>1.0943E-2</v>
      </c>
      <c r="U85" s="42">
        <v>1.0943E-2</v>
      </c>
      <c r="V85" s="42">
        <v>1.0943E-2</v>
      </c>
      <c r="W85" s="42">
        <v>1.0943E-2</v>
      </c>
      <c r="X85" s="42">
        <v>1.0943E-2</v>
      </c>
      <c r="Y85" s="42">
        <v>1.0943E-2</v>
      </c>
      <c r="Z85" s="42">
        <v>1.0943E-2</v>
      </c>
      <c r="AA85" s="42">
        <v>1.0943E-2</v>
      </c>
      <c r="AB85" s="42">
        <v>1.0943E-2</v>
      </c>
      <c r="AC85" s="42">
        <v>1.0943E-2</v>
      </c>
      <c r="AD85" s="42">
        <v>1.0943E-2</v>
      </c>
      <c r="AE85" s="42">
        <v>1.0943E-2</v>
      </c>
      <c r="AF85" s="42">
        <v>1.0943E-2</v>
      </c>
      <c r="AG85" s="42">
        <v>1.0943E-2</v>
      </c>
      <c r="AH85" s="42">
        <v>1.0943E-2</v>
      </c>
      <c r="AI85" s="41">
        <v>0</v>
      </c>
    </row>
    <row r="86" spans="1:35" ht="15" customHeight="1" x14ac:dyDescent="0.25">
      <c r="A86" s="45" t="s">
        <v>884</v>
      </c>
      <c r="B86" s="39" t="s">
        <v>210</v>
      </c>
      <c r="C86" s="42">
        <v>1.5001180000000001</v>
      </c>
      <c r="D86" s="42">
        <v>1.5001180000000001</v>
      </c>
      <c r="E86" s="42">
        <v>1.5001180000000001</v>
      </c>
      <c r="F86" s="42">
        <v>1.5001180000000001</v>
      </c>
      <c r="G86" s="42">
        <v>1.5001180000000001</v>
      </c>
      <c r="H86" s="42">
        <v>1.5001180000000001</v>
      </c>
      <c r="I86" s="42">
        <v>1.5001180000000001</v>
      </c>
      <c r="J86" s="42">
        <v>1.5001180000000001</v>
      </c>
      <c r="K86" s="42">
        <v>1.5001180000000001</v>
      </c>
      <c r="L86" s="42">
        <v>1.5001180000000001</v>
      </c>
      <c r="M86" s="42">
        <v>1.5001180000000001</v>
      </c>
      <c r="N86" s="42">
        <v>1.5001180000000001</v>
      </c>
      <c r="O86" s="42">
        <v>1.5001180000000001</v>
      </c>
      <c r="P86" s="42">
        <v>1.5001180000000001</v>
      </c>
      <c r="Q86" s="42">
        <v>1.5001180000000001</v>
      </c>
      <c r="R86" s="42">
        <v>1.5001180000000001</v>
      </c>
      <c r="S86" s="42">
        <v>1.5001180000000001</v>
      </c>
      <c r="T86" s="42">
        <v>1.5001180000000001</v>
      </c>
      <c r="U86" s="42">
        <v>1.5001180000000001</v>
      </c>
      <c r="V86" s="42">
        <v>1.5001180000000001</v>
      </c>
      <c r="W86" s="42">
        <v>1.5001180000000001</v>
      </c>
      <c r="X86" s="42">
        <v>1.5001180000000001</v>
      </c>
      <c r="Y86" s="42">
        <v>1.5001180000000001</v>
      </c>
      <c r="Z86" s="42">
        <v>1.5001180000000001</v>
      </c>
      <c r="AA86" s="42">
        <v>1.5001180000000001</v>
      </c>
      <c r="AB86" s="42">
        <v>1.5001180000000001</v>
      </c>
      <c r="AC86" s="42">
        <v>1.5001180000000001</v>
      </c>
      <c r="AD86" s="42">
        <v>1.5001180000000001</v>
      </c>
      <c r="AE86" s="42">
        <v>1.5001180000000001</v>
      </c>
      <c r="AF86" s="42">
        <v>1.5001180000000001</v>
      </c>
      <c r="AG86" s="42">
        <v>1.5001180000000001</v>
      </c>
      <c r="AH86" s="42">
        <v>1.5001180000000001</v>
      </c>
      <c r="AI86" s="41">
        <v>0</v>
      </c>
    </row>
    <row r="87" spans="1:35" ht="15" customHeight="1" x14ac:dyDescent="0.2">
      <c r="A87" s="45" t="s">
        <v>883</v>
      </c>
      <c r="B87" s="38" t="s">
        <v>200</v>
      </c>
      <c r="C87" s="51">
        <v>2.6097190000000001</v>
      </c>
      <c r="D87" s="51">
        <v>2.7663180000000001</v>
      </c>
      <c r="E87" s="51">
        <v>2.9281359999999999</v>
      </c>
      <c r="F87" s="51">
        <v>3.0978240000000001</v>
      </c>
      <c r="G87" s="51">
        <v>3.2704800000000001</v>
      </c>
      <c r="H87" s="51">
        <v>3.4477609999999999</v>
      </c>
      <c r="I87" s="51">
        <v>3.6330339999999999</v>
      </c>
      <c r="J87" s="51">
        <v>3.8256600000000001</v>
      </c>
      <c r="K87" s="51">
        <v>4.0235399999999997</v>
      </c>
      <c r="L87" s="51">
        <v>4.227125</v>
      </c>
      <c r="M87" s="51">
        <v>4.4367479999999997</v>
      </c>
      <c r="N87" s="51">
        <v>4.6410520000000002</v>
      </c>
      <c r="O87" s="51">
        <v>4.8512899999999997</v>
      </c>
      <c r="P87" s="51">
        <v>5.0678910000000004</v>
      </c>
      <c r="Q87" s="51">
        <v>5.2903349999999998</v>
      </c>
      <c r="R87" s="51">
        <v>5.5207009999999999</v>
      </c>
      <c r="S87" s="51">
        <v>5.7599270000000002</v>
      </c>
      <c r="T87" s="51">
        <v>6.0078550000000002</v>
      </c>
      <c r="U87" s="51">
        <v>6.2641460000000002</v>
      </c>
      <c r="V87" s="51">
        <v>6.5292459999999997</v>
      </c>
      <c r="W87" s="51">
        <v>6.802416</v>
      </c>
      <c r="X87" s="51">
        <v>7.0847519999999999</v>
      </c>
      <c r="Y87" s="51">
        <v>7.3865239999999996</v>
      </c>
      <c r="Z87" s="51">
        <v>7.7069130000000001</v>
      </c>
      <c r="AA87" s="51">
        <v>8.0535460000000008</v>
      </c>
      <c r="AB87" s="51">
        <v>8.4294189999999993</v>
      </c>
      <c r="AC87" s="51">
        <v>8.8326019999999996</v>
      </c>
      <c r="AD87" s="51">
        <v>9.2613450000000004</v>
      </c>
      <c r="AE87" s="51">
        <v>9.7228619999999992</v>
      </c>
      <c r="AF87" s="51">
        <v>10.218057999999999</v>
      </c>
      <c r="AG87" s="51">
        <v>10.747564000000001</v>
      </c>
      <c r="AH87" s="51">
        <v>11.319654999999999</v>
      </c>
      <c r="AI87" s="48">
        <v>4.8469999999999999E-2</v>
      </c>
    </row>
    <row r="88" spans="1:35" ht="15" customHeight="1" x14ac:dyDescent="0.2">
      <c r="B88" s="38" t="s">
        <v>212</v>
      </c>
    </row>
    <row r="89" spans="1:35" ht="15" customHeight="1" x14ac:dyDescent="0.25">
      <c r="A89" s="45" t="s">
        <v>882</v>
      </c>
      <c r="B89" s="39" t="s">
        <v>213</v>
      </c>
      <c r="C89" s="42">
        <v>1.2924020000000001</v>
      </c>
      <c r="D89" s="42">
        <v>1.3327910000000001</v>
      </c>
      <c r="E89" s="42">
        <v>1.3742479999999999</v>
      </c>
      <c r="F89" s="42">
        <v>1.4172769999999999</v>
      </c>
      <c r="G89" s="42">
        <v>1.4601789999999999</v>
      </c>
      <c r="H89" s="42">
        <v>1.5036750000000001</v>
      </c>
      <c r="I89" s="42">
        <v>1.549237</v>
      </c>
      <c r="J89" s="42">
        <v>1.596716</v>
      </c>
      <c r="K89" s="42">
        <v>1.6455439999999999</v>
      </c>
      <c r="L89" s="42">
        <v>1.6958139999999999</v>
      </c>
      <c r="M89" s="42">
        <v>1.7476689999999999</v>
      </c>
      <c r="N89" s="42">
        <v>1.7951299999999999</v>
      </c>
      <c r="O89" s="42">
        <v>1.8438209999999999</v>
      </c>
      <c r="P89" s="42">
        <v>1.8933789999999999</v>
      </c>
      <c r="Q89" s="42">
        <v>1.9432100000000001</v>
      </c>
      <c r="R89" s="42">
        <v>1.9945520000000001</v>
      </c>
      <c r="S89" s="42">
        <v>2.0477650000000001</v>
      </c>
      <c r="T89" s="42">
        <v>2.1024479999999999</v>
      </c>
      <c r="U89" s="42">
        <v>2.1583380000000001</v>
      </c>
      <c r="V89" s="42">
        <v>2.2156729999999998</v>
      </c>
      <c r="W89" s="42">
        <v>2.274</v>
      </c>
      <c r="X89" s="42">
        <v>2.3338570000000001</v>
      </c>
      <c r="Y89" s="42">
        <v>2.397888</v>
      </c>
      <c r="Z89" s="42">
        <v>2.4656099999999999</v>
      </c>
      <c r="AA89" s="42">
        <v>2.5385</v>
      </c>
      <c r="AB89" s="42">
        <v>2.6178810000000001</v>
      </c>
      <c r="AC89" s="42">
        <v>2.703322</v>
      </c>
      <c r="AD89" s="42">
        <v>2.794416</v>
      </c>
      <c r="AE89" s="42">
        <v>2.892604</v>
      </c>
      <c r="AF89" s="42">
        <v>2.998065</v>
      </c>
      <c r="AG89" s="42">
        <v>3.1111819999999999</v>
      </c>
      <c r="AH89" s="42">
        <v>3.2337150000000001</v>
      </c>
      <c r="AI89" s="41">
        <v>3.0027000000000002E-2</v>
      </c>
    </row>
    <row r="90" spans="1:35" ht="15" customHeight="1" thickBot="1" x14ac:dyDescent="0.3">
      <c r="A90" s="45" t="s">
        <v>881</v>
      </c>
      <c r="B90" s="39" t="s">
        <v>214</v>
      </c>
      <c r="C90" s="42">
        <v>1.3173170000000001</v>
      </c>
      <c r="D90" s="42">
        <v>1.433527</v>
      </c>
      <c r="E90" s="42">
        <v>1.5538879999999999</v>
      </c>
      <c r="F90" s="42">
        <v>1.680547</v>
      </c>
      <c r="G90" s="42">
        <v>1.8103009999999999</v>
      </c>
      <c r="H90" s="42">
        <v>1.944086</v>
      </c>
      <c r="I90" s="42">
        <v>2.0837970000000001</v>
      </c>
      <c r="J90" s="42">
        <v>2.2289439999999998</v>
      </c>
      <c r="K90" s="42">
        <v>2.377996</v>
      </c>
      <c r="L90" s="42">
        <v>2.5313099999999999</v>
      </c>
      <c r="M90" s="42">
        <v>2.689079</v>
      </c>
      <c r="N90" s="42">
        <v>2.8459219999999998</v>
      </c>
      <c r="O90" s="42">
        <v>3.0074689999999999</v>
      </c>
      <c r="P90" s="42">
        <v>3.174512</v>
      </c>
      <c r="Q90" s="42">
        <v>3.3471250000000001</v>
      </c>
      <c r="R90" s="42">
        <v>3.5261490000000002</v>
      </c>
      <c r="S90" s="42">
        <v>3.7121620000000002</v>
      </c>
      <c r="T90" s="42">
        <v>3.9054069999999999</v>
      </c>
      <c r="U90" s="42">
        <v>4.1058079999999997</v>
      </c>
      <c r="V90" s="42">
        <v>4.3135729999999999</v>
      </c>
      <c r="W90" s="42">
        <v>4.528416</v>
      </c>
      <c r="X90" s="42">
        <v>4.7508949999999999</v>
      </c>
      <c r="Y90" s="42">
        <v>4.9886359999999996</v>
      </c>
      <c r="Z90" s="42">
        <v>5.2413030000000003</v>
      </c>
      <c r="AA90" s="42">
        <v>5.5150449999999998</v>
      </c>
      <c r="AB90" s="42">
        <v>5.8115379999999996</v>
      </c>
      <c r="AC90" s="42">
        <v>6.1292799999999996</v>
      </c>
      <c r="AD90" s="42">
        <v>6.4669290000000004</v>
      </c>
      <c r="AE90" s="42">
        <v>6.8302579999999997</v>
      </c>
      <c r="AF90" s="42">
        <v>7.2199929999999997</v>
      </c>
      <c r="AG90" s="42">
        <v>7.6363830000000004</v>
      </c>
      <c r="AH90" s="42">
        <v>8.085941</v>
      </c>
      <c r="AI90" s="41">
        <v>6.028E-2</v>
      </c>
    </row>
    <row r="91" spans="1:35" ht="15" customHeight="1" x14ac:dyDescent="0.2">
      <c r="B91" s="60" t="s">
        <v>477</v>
      </c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</row>
    <row r="92" spans="1:35" ht="15" customHeight="1" x14ac:dyDescent="0.2">
      <c r="B92" s="46" t="s">
        <v>521</v>
      </c>
    </row>
    <row r="93" spans="1:35" ht="15" customHeight="1" x14ac:dyDescent="0.2">
      <c r="B93" s="46" t="s">
        <v>475</v>
      </c>
    </row>
    <row r="94" spans="1:35" ht="15" customHeight="1" x14ac:dyDescent="0.2">
      <c r="B94" s="46" t="s">
        <v>474</v>
      </c>
    </row>
    <row r="95" spans="1:35" ht="15" customHeight="1" x14ac:dyDescent="0.2">
      <c r="B95" s="46" t="s">
        <v>473</v>
      </c>
    </row>
    <row r="96" spans="1:35" ht="15" customHeight="1" x14ac:dyDescent="0.2">
      <c r="B96" s="46" t="s">
        <v>365</v>
      </c>
    </row>
    <row r="97" spans="2:2" ht="15" customHeight="1" x14ac:dyDescent="0.2">
      <c r="B97" s="46" t="s">
        <v>880</v>
      </c>
    </row>
    <row r="98" spans="2:2" ht="15" customHeight="1" x14ac:dyDescent="0.2">
      <c r="B98" s="46" t="s">
        <v>402</v>
      </c>
    </row>
    <row r="99" spans="2:2" ht="15" customHeight="1" x14ac:dyDescent="0.2">
      <c r="B99" s="46" t="s">
        <v>401</v>
      </c>
    </row>
    <row r="100" spans="2:2" ht="15" customHeight="1" x14ac:dyDescent="0.2">
      <c r="B100" s="46" t="s">
        <v>400</v>
      </c>
    </row>
    <row r="101" spans="2:2" ht="15" customHeight="1" x14ac:dyDescent="0.2">
      <c r="B101" s="46" t="s">
        <v>472</v>
      </c>
    </row>
    <row r="102" spans="2:2" ht="15" customHeight="1" x14ac:dyDescent="0.2">
      <c r="B102" s="46" t="s">
        <v>471</v>
      </c>
    </row>
  </sheetData>
  <mergeCells count="1">
    <mergeCell ref="B91:AI91"/>
  </mergeCells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CDD-A476-43DC-8A68-C94EEAB7EFCE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4" hidden="1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 t="s">
        <v>371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1013</v>
      </c>
      <c r="B10" s="37" t="s">
        <v>1012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 x14ac:dyDescent="0.2"/>
    <row r="15" spans="1:35" ht="15" customHeight="1" x14ac:dyDescent="0.2">
      <c r="B15" s="38" t="s">
        <v>877</v>
      </c>
    </row>
    <row r="16" spans="1:35" ht="15" customHeight="1" x14ac:dyDescent="0.2">
      <c r="B16" s="38" t="s">
        <v>969</v>
      </c>
    </row>
    <row r="17" spans="1:35" ht="15" customHeight="1" x14ac:dyDescent="0.25">
      <c r="A17" s="45" t="s">
        <v>1011</v>
      </c>
      <c r="B17" s="39" t="s">
        <v>28</v>
      </c>
      <c r="C17" s="50">
        <v>8.7716000000000002E-2</v>
      </c>
      <c r="D17" s="50">
        <v>7.1354000000000001E-2</v>
      </c>
      <c r="E17" s="50">
        <v>7.6605999999999994E-2</v>
      </c>
      <c r="F17" s="50">
        <v>8.1388000000000002E-2</v>
      </c>
      <c r="G17" s="50">
        <v>8.2256999999999997E-2</v>
      </c>
      <c r="H17" s="50">
        <v>8.2873000000000002E-2</v>
      </c>
      <c r="I17" s="50">
        <v>8.3230999999999999E-2</v>
      </c>
      <c r="J17" s="50">
        <v>8.1983E-2</v>
      </c>
      <c r="K17" s="50">
        <v>7.8946000000000002E-2</v>
      </c>
      <c r="L17" s="50">
        <v>7.5770000000000004E-2</v>
      </c>
      <c r="M17" s="50">
        <v>7.2357000000000005E-2</v>
      </c>
      <c r="N17" s="50">
        <v>6.8706000000000003E-2</v>
      </c>
      <c r="O17" s="50">
        <v>6.3773999999999997E-2</v>
      </c>
      <c r="P17" s="50">
        <v>5.8872000000000001E-2</v>
      </c>
      <c r="Q17" s="50">
        <v>5.3961000000000002E-2</v>
      </c>
      <c r="R17" s="50">
        <v>4.8966000000000003E-2</v>
      </c>
      <c r="S17" s="50">
        <v>4.3951999999999998E-2</v>
      </c>
      <c r="T17" s="50">
        <v>4.2479999999999997E-2</v>
      </c>
      <c r="U17" s="50">
        <v>4.2479999999999997E-2</v>
      </c>
      <c r="V17" s="50">
        <v>4.2479999999999997E-2</v>
      </c>
      <c r="W17" s="50">
        <v>4.2479999999999997E-2</v>
      </c>
      <c r="X17" s="50">
        <v>4.2479999999999997E-2</v>
      </c>
      <c r="Y17" s="50">
        <v>4.2479999999999997E-2</v>
      </c>
      <c r="Z17" s="50">
        <v>4.2479999999999997E-2</v>
      </c>
      <c r="AA17" s="50">
        <v>4.2479999999999997E-2</v>
      </c>
      <c r="AB17" s="50">
        <v>4.2479999999999997E-2</v>
      </c>
      <c r="AC17" s="50">
        <v>4.2479999999999997E-2</v>
      </c>
      <c r="AD17" s="50">
        <v>4.2479999999999997E-2</v>
      </c>
      <c r="AE17" s="50">
        <v>4.2479999999999997E-2</v>
      </c>
      <c r="AF17" s="50">
        <v>4.2479999999999997E-2</v>
      </c>
      <c r="AG17" s="50">
        <v>4.2479999999999997E-2</v>
      </c>
      <c r="AH17" s="50">
        <v>4.2479999999999997E-2</v>
      </c>
      <c r="AI17" s="41">
        <v>-2.3118E-2</v>
      </c>
    </row>
    <row r="18" spans="1:35" ht="15" customHeight="1" x14ac:dyDescent="0.25">
      <c r="A18" s="45" t="s">
        <v>1010</v>
      </c>
      <c r="B18" s="39" t="s">
        <v>29</v>
      </c>
      <c r="C18" s="50">
        <v>394.08728000000002</v>
      </c>
      <c r="D18" s="50">
        <v>394.60674999999998</v>
      </c>
      <c r="E18" s="50">
        <v>397.18487499999998</v>
      </c>
      <c r="F18" s="50">
        <v>399.82809400000002</v>
      </c>
      <c r="G18" s="50">
        <v>401.89892600000002</v>
      </c>
      <c r="H18" s="50">
        <v>404.41119400000002</v>
      </c>
      <c r="I18" s="50">
        <v>407.04367100000002</v>
      </c>
      <c r="J18" s="50">
        <v>409.360657</v>
      </c>
      <c r="K18" s="50">
        <v>412.17126500000001</v>
      </c>
      <c r="L18" s="50">
        <v>414.95779399999998</v>
      </c>
      <c r="M18" s="50">
        <v>417.93383799999998</v>
      </c>
      <c r="N18" s="50">
        <v>421.19354199999998</v>
      </c>
      <c r="O18" s="50">
        <v>425.67849699999999</v>
      </c>
      <c r="P18" s="50">
        <v>431.00650000000002</v>
      </c>
      <c r="Q18" s="50">
        <v>434.86688199999998</v>
      </c>
      <c r="R18" s="50">
        <v>439.29492199999999</v>
      </c>
      <c r="S18" s="50">
        <v>443.53967299999999</v>
      </c>
      <c r="T18" s="50">
        <v>447.47589099999999</v>
      </c>
      <c r="U18" s="50">
        <v>451.61706500000003</v>
      </c>
      <c r="V18" s="50">
        <v>455.74359099999998</v>
      </c>
      <c r="W18" s="50">
        <v>459.791473</v>
      </c>
      <c r="X18" s="50">
        <v>463.91796900000003</v>
      </c>
      <c r="Y18" s="50">
        <v>467.90213</v>
      </c>
      <c r="Z18" s="50">
        <v>471.89428700000002</v>
      </c>
      <c r="AA18" s="50">
        <v>476.05978399999998</v>
      </c>
      <c r="AB18" s="50">
        <v>480.33618200000001</v>
      </c>
      <c r="AC18" s="50">
        <v>484.75836199999998</v>
      </c>
      <c r="AD18" s="50">
        <v>489.23440599999998</v>
      </c>
      <c r="AE18" s="50">
        <v>493.74212599999998</v>
      </c>
      <c r="AF18" s="50">
        <v>498.333618</v>
      </c>
      <c r="AG18" s="50">
        <v>503.01165800000001</v>
      </c>
      <c r="AH18" s="50">
        <v>507.764252</v>
      </c>
      <c r="AI18" s="41">
        <v>8.2089999999999993E-3</v>
      </c>
    </row>
    <row r="19" spans="1:35" ht="15" customHeight="1" x14ac:dyDescent="0.25">
      <c r="A19" s="45" t="s">
        <v>1009</v>
      </c>
      <c r="B19" s="39" t="s">
        <v>47</v>
      </c>
      <c r="C19" s="50">
        <v>85.464843999999999</v>
      </c>
      <c r="D19" s="50">
        <v>81.909835999999999</v>
      </c>
      <c r="E19" s="50">
        <v>90.767501999999993</v>
      </c>
      <c r="F19" s="50">
        <v>91.677047999999999</v>
      </c>
      <c r="G19" s="50">
        <v>92.102553999999998</v>
      </c>
      <c r="H19" s="50">
        <v>92.633567999999997</v>
      </c>
      <c r="I19" s="50">
        <v>93.235855000000001</v>
      </c>
      <c r="J19" s="50">
        <v>93.791152999999994</v>
      </c>
      <c r="K19" s="50">
        <v>94.348236</v>
      </c>
      <c r="L19" s="50">
        <v>94.902114999999995</v>
      </c>
      <c r="M19" s="50">
        <v>95.512778999999995</v>
      </c>
      <c r="N19" s="50">
        <v>96.169990999999996</v>
      </c>
      <c r="O19" s="50">
        <v>97.032791000000003</v>
      </c>
      <c r="P19" s="50">
        <v>98.430237000000005</v>
      </c>
      <c r="Q19" s="50">
        <v>99.015349999999998</v>
      </c>
      <c r="R19" s="50">
        <v>99.830703999999997</v>
      </c>
      <c r="S19" s="50">
        <v>100.627335</v>
      </c>
      <c r="T19" s="50">
        <v>101.338219</v>
      </c>
      <c r="U19" s="50">
        <v>102.254807</v>
      </c>
      <c r="V19" s="50">
        <v>103.175079</v>
      </c>
      <c r="W19" s="50">
        <v>104.057343</v>
      </c>
      <c r="X19" s="50">
        <v>104.925316</v>
      </c>
      <c r="Y19" s="50">
        <v>105.68428</v>
      </c>
      <c r="Z19" s="50">
        <v>106.44755600000001</v>
      </c>
      <c r="AA19" s="50">
        <v>107.253281</v>
      </c>
      <c r="AB19" s="50">
        <v>108.091629</v>
      </c>
      <c r="AC19" s="50">
        <v>108.96508799999999</v>
      </c>
      <c r="AD19" s="50">
        <v>109.851921</v>
      </c>
      <c r="AE19" s="50">
        <v>110.74263000000001</v>
      </c>
      <c r="AF19" s="50">
        <v>111.646591</v>
      </c>
      <c r="AG19" s="50">
        <v>112.56800800000001</v>
      </c>
      <c r="AH19" s="50">
        <v>113.504822</v>
      </c>
      <c r="AI19" s="41">
        <v>9.195E-3</v>
      </c>
    </row>
    <row r="20" spans="1:35" ht="15" customHeight="1" x14ac:dyDescent="0.25">
      <c r="A20" s="45" t="s">
        <v>1008</v>
      </c>
      <c r="B20" s="39" t="s">
        <v>30</v>
      </c>
      <c r="C20" s="50">
        <v>128.82195999999999</v>
      </c>
      <c r="D20" s="50">
        <v>129.198486</v>
      </c>
      <c r="E20" s="50">
        <v>132.05259699999999</v>
      </c>
      <c r="F20" s="50">
        <v>134.99032600000001</v>
      </c>
      <c r="G20" s="50">
        <v>136.859253</v>
      </c>
      <c r="H20" s="50">
        <v>138.903458</v>
      </c>
      <c r="I20" s="50">
        <v>140.999908</v>
      </c>
      <c r="J20" s="50">
        <v>143.00138899999999</v>
      </c>
      <c r="K20" s="50">
        <v>144.72782900000001</v>
      </c>
      <c r="L20" s="50">
        <v>146.44151299999999</v>
      </c>
      <c r="M20" s="50">
        <v>148.25221300000001</v>
      </c>
      <c r="N20" s="50">
        <v>150.13505599999999</v>
      </c>
      <c r="O20" s="50">
        <v>151.99182099999999</v>
      </c>
      <c r="P20" s="50">
        <v>154.134613</v>
      </c>
      <c r="Q20" s="50">
        <v>155.75602699999999</v>
      </c>
      <c r="R20" s="50">
        <v>157.59762599999999</v>
      </c>
      <c r="S20" s="50">
        <v>159.347824</v>
      </c>
      <c r="T20" s="50">
        <v>160.96719400000001</v>
      </c>
      <c r="U20" s="50">
        <v>162.64935299999999</v>
      </c>
      <c r="V20" s="50">
        <v>164.32693499999999</v>
      </c>
      <c r="W20" s="50">
        <v>165.95635999999999</v>
      </c>
      <c r="X20" s="50">
        <v>167.64132699999999</v>
      </c>
      <c r="Y20" s="50">
        <v>169.27716100000001</v>
      </c>
      <c r="Z20" s="50">
        <v>170.89605700000001</v>
      </c>
      <c r="AA20" s="50">
        <v>172.57925399999999</v>
      </c>
      <c r="AB20" s="50">
        <v>174.31012000000001</v>
      </c>
      <c r="AC20" s="50">
        <v>176.09265099999999</v>
      </c>
      <c r="AD20" s="50">
        <v>177.885559</v>
      </c>
      <c r="AE20" s="50">
        <v>179.687027</v>
      </c>
      <c r="AF20" s="50">
        <v>181.50726299999999</v>
      </c>
      <c r="AG20" s="50">
        <v>183.35586499999999</v>
      </c>
      <c r="AH20" s="50">
        <v>185.22676100000001</v>
      </c>
      <c r="AI20" s="41">
        <v>1.1783E-2</v>
      </c>
    </row>
    <row r="21" spans="1:35" ht="15" customHeight="1" x14ac:dyDescent="0.25">
      <c r="A21" s="45" t="s">
        <v>1007</v>
      </c>
      <c r="B21" s="39" t="s">
        <v>31</v>
      </c>
      <c r="C21" s="50">
        <v>51.408199000000003</v>
      </c>
      <c r="D21" s="50">
        <v>21.464493000000001</v>
      </c>
      <c r="E21" s="50">
        <v>31.100908</v>
      </c>
      <c r="F21" s="50">
        <v>41.030963999999997</v>
      </c>
      <c r="G21" s="50">
        <v>46.255310000000001</v>
      </c>
      <c r="H21" s="50">
        <v>51.646796999999999</v>
      </c>
      <c r="I21" s="50">
        <v>57.166347999999999</v>
      </c>
      <c r="J21" s="50">
        <v>62.756340000000002</v>
      </c>
      <c r="K21" s="50">
        <v>65.938828000000001</v>
      </c>
      <c r="L21" s="50">
        <v>69.173248000000001</v>
      </c>
      <c r="M21" s="50">
        <v>72.496132000000003</v>
      </c>
      <c r="N21" s="50">
        <v>75.936370999999994</v>
      </c>
      <c r="O21" s="50">
        <v>76.925399999999996</v>
      </c>
      <c r="P21" s="50">
        <v>77.883849999999995</v>
      </c>
      <c r="Q21" s="50">
        <v>78.797165000000007</v>
      </c>
      <c r="R21" s="50">
        <v>79.773407000000006</v>
      </c>
      <c r="S21" s="50">
        <v>80.697540000000004</v>
      </c>
      <c r="T21" s="50">
        <v>81.552948000000001</v>
      </c>
      <c r="U21" s="50">
        <v>82.365943999999999</v>
      </c>
      <c r="V21" s="50">
        <v>83.175353999999999</v>
      </c>
      <c r="W21" s="50">
        <v>83.981003000000001</v>
      </c>
      <c r="X21" s="50">
        <v>84.824905000000001</v>
      </c>
      <c r="Y21" s="50">
        <v>85.685576999999995</v>
      </c>
      <c r="Z21" s="50">
        <v>86.543411000000006</v>
      </c>
      <c r="AA21" s="50">
        <v>87.435432000000006</v>
      </c>
      <c r="AB21" s="50">
        <v>88.351394999999997</v>
      </c>
      <c r="AC21" s="50">
        <v>89.295952</v>
      </c>
      <c r="AD21" s="50">
        <v>90.249404999999996</v>
      </c>
      <c r="AE21" s="50">
        <v>91.209243999999998</v>
      </c>
      <c r="AF21" s="50">
        <v>92.183205000000001</v>
      </c>
      <c r="AG21" s="50">
        <v>93.173980999999998</v>
      </c>
      <c r="AH21" s="50">
        <v>94.178741000000002</v>
      </c>
      <c r="AI21" s="41">
        <v>1.9720999999999999E-2</v>
      </c>
    </row>
    <row r="22" spans="1:35" ht="15" customHeight="1" x14ac:dyDescent="0.25">
      <c r="A22" s="45" t="s">
        <v>1006</v>
      </c>
      <c r="B22" s="39" t="s">
        <v>46</v>
      </c>
      <c r="C22" s="50">
        <v>659.86999500000002</v>
      </c>
      <c r="D22" s="50">
        <v>627.25091599999996</v>
      </c>
      <c r="E22" s="50">
        <v>651.18249500000002</v>
      </c>
      <c r="F22" s="50">
        <v>667.60778800000003</v>
      </c>
      <c r="G22" s="50">
        <v>677.19830300000001</v>
      </c>
      <c r="H22" s="50">
        <v>687.67791699999998</v>
      </c>
      <c r="I22" s="50">
        <v>698.52899200000002</v>
      </c>
      <c r="J22" s="50">
        <v>708.99151600000005</v>
      </c>
      <c r="K22" s="50">
        <v>717.26507600000002</v>
      </c>
      <c r="L22" s="50">
        <v>725.550476</v>
      </c>
      <c r="M22" s="50">
        <v>734.26733400000001</v>
      </c>
      <c r="N22" s="50">
        <v>743.50366199999996</v>
      </c>
      <c r="O22" s="50">
        <v>751.69232199999999</v>
      </c>
      <c r="P22" s="50">
        <v>761.51415999999995</v>
      </c>
      <c r="Q22" s="50">
        <v>768.48937999999998</v>
      </c>
      <c r="R22" s="50">
        <v>776.54565400000001</v>
      </c>
      <c r="S22" s="50">
        <v>784.256348</v>
      </c>
      <c r="T22" s="50">
        <v>791.37670900000001</v>
      </c>
      <c r="U22" s="50">
        <v>798.92968800000006</v>
      </c>
      <c r="V22" s="50">
        <v>806.46343999999999</v>
      </c>
      <c r="W22" s="50">
        <v>813.82867399999998</v>
      </c>
      <c r="X22" s="50">
        <v>821.35199</v>
      </c>
      <c r="Y22" s="50">
        <v>828.59167500000001</v>
      </c>
      <c r="Z22" s="50">
        <v>835.82379200000003</v>
      </c>
      <c r="AA22" s="50">
        <v>843.37023899999997</v>
      </c>
      <c r="AB22" s="50">
        <v>851.13177499999995</v>
      </c>
      <c r="AC22" s="50">
        <v>859.15454099999999</v>
      </c>
      <c r="AD22" s="50">
        <v>867.263733</v>
      </c>
      <c r="AE22" s="50">
        <v>875.42346199999997</v>
      </c>
      <c r="AF22" s="50">
        <v>883.71319600000004</v>
      </c>
      <c r="AG22" s="50">
        <v>892.15197799999999</v>
      </c>
      <c r="AH22" s="50">
        <v>900.71704099999999</v>
      </c>
      <c r="AI22" s="41">
        <v>1.0088E-2</v>
      </c>
    </row>
    <row r="23" spans="1:35" ht="15" customHeight="1" x14ac:dyDescent="0.25">
      <c r="A23" s="45" t="s">
        <v>1005</v>
      </c>
      <c r="B23" s="39" t="s">
        <v>32</v>
      </c>
      <c r="C23" s="50">
        <v>179.52899199999999</v>
      </c>
      <c r="D23" s="50">
        <v>195.203552</v>
      </c>
      <c r="E23" s="50">
        <v>193.48687699999999</v>
      </c>
      <c r="F23" s="50">
        <v>191.77887000000001</v>
      </c>
      <c r="G23" s="50">
        <v>191.01823400000001</v>
      </c>
      <c r="H23" s="50">
        <v>190.48777799999999</v>
      </c>
      <c r="I23" s="50">
        <v>189.98829699999999</v>
      </c>
      <c r="J23" s="50">
        <v>189.292801</v>
      </c>
      <c r="K23" s="50">
        <v>189.50723300000001</v>
      </c>
      <c r="L23" s="50">
        <v>189.647491</v>
      </c>
      <c r="M23" s="50">
        <v>189.96087600000001</v>
      </c>
      <c r="N23" s="50">
        <v>190.234802</v>
      </c>
      <c r="O23" s="50">
        <v>191.66558800000001</v>
      </c>
      <c r="P23" s="50">
        <v>193.463852</v>
      </c>
      <c r="Q23" s="50">
        <v>194.66883899999999</v>
      </c>
      <c r="R23" s="50">
        <v>196.123367</v>
      </c>
      <c r="S23" s="50">
        <v>197.48374899999999</v>
      </c>
      <c r="T23" s="50">
        <v>198.709</v>
      </c>
      <c r="U23" s="50">
        <v>199.98722799999999</v>
      </c>
      <c r="V23" s="50">
        <v>201.28613300000001</v>
      </c>
      <c r="W23" s="50">
        <v>202.518753</v>
      </c>
      <c r="X23" s="50">
        <v>203.820877</v>
      </c>
      <c r="Y23" s="50">
        <v>205.08895899999999</v>
      </c>
      <c r="Z23" s="50">
        <v>206.36621099999999</v>
      </c>
      <c r="AA23" s="50">
        <v>207.74385100000001</v>
      </c>
      <c r="AB23" s="50">
        <v>209.19760099999999</v>
      </c>
      <c r="AC23" s="50">
        <v>210.726257</v>
      </c>
      <c r="AD23" s="50">
        <v>212.273056</v>
      </c>
      <c r="AE23" s="50">
        <v>213.84551999999999</v>
      </c>
      <c r="AF23" s="50">
        <v>215.45429999999999</v>
      </c>
      <c r="AG23" s="50">
        <v>217.113327</v>
      </c>
      <c r="AH23" s="50">
        <v>218.81883199999999</v>
      </c>
      <c r="AI23" s="41">
        <v>6.4050000000000001E-3</v>
      </c>
    </row>
    <row r="24" spans="1:35" ht="15" customHeight="1" x14ac:dyDescent="0.25">
      <c r="A24" s="45" t="s">
        <v>1004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>
        <v>0</v>
      </c>
      <c r="AI24" s="41" t="s">
        <v>72</v>
      </c>
    </row>
    <row r="25" spans="1:35" ht="15" customHeight="1" x14ac:dyDescent="0.25">
      <c r="A25" s="45" t="s">
        <v>1003</v>
      </c>
      <c r="B25" s="39" t="s">
        <v>34</v>
      </c>
      <c r="C25" s="50">
        <v>129.319534</v>
      </c>
      <c r="D25" s="50">
        <v>129.393585</v>
      </c>
      <c r="E25" s="50">
        <v>131.55038500000001</v>
      </c>
      <c r="F25" s="50">
        <v>133.909897</v>
      </c>
      <c r="G25" s="50">
        <v>135.52415500000001</v>
      </c>
      <c r="H25" s="50">
        <v>137.35505699999999</v>
      </c>
      <c r="I25" s="50">
        <v>139.25610399999999</v>
      </c>
      <c r="J25" s="50">
        <v>141.11547899999999</v>
      </c>
      <c r="K25" s="50">
        <v>142.803268</v>
      </c>
      <c r="L25" s="50">
        <v>144.413239</v>
      </c>
      <c r="M25" s="50">
        <v>146.16159099999999</v>
      </c>
      <c r="N25" s="50">
        <v>148.00488300000001</v>
      </c>
      <c r="O25" s="50">
        <v>149.84484900000001</v>
      </c>
      <c r="P25" s="50">
        <v>151.61462399999999</v>
      </c>
      <c r="Q25" s="50">
        <v>153.29473899999999</v>
      </c>
      <c r="R25" s="50">
        <v>155.11245700000001</v>
      </c>
      <c r="S25" s="50">
        <v>156.83561700000001</v>
      </c>
      <c r="T25" s="50">
        <v>158.40774500000001</v>
      </c>
      <c r="U25" s="50">
        <v>159.87609900000001</v>
      </c>
      <c r="V25" s="50">
        <v>161.35232500000001</v>
      </c>
      <c r="W25" s="50">
        <v>162.79702800000001</v>
      </c>
      <c r="X25" s="50">
        <v>164.28985599999999</v>
      </c>
      <c r="Y25" s="50">
        <v>165.819107</v>
      </c>
      <c r="Z25" s="50">
        <v>167.36372399999999</v>
      </c>
      <c r="AA25" s="50">
        <v>168.977341</v>
      </c>
      <c r="AB25" s="50">
        <v>170.645782</v>
      </c>
      <c r="AC25" s="50">
        <v>172.36660800000001</v>
      </c>
      <c r="AD25" s="50">
        <v>174.089249</v>
      </c>
      <c r="AE25" s="50">
        <v>175.81643700000001</v>
      </c>
      <c r="AF25" s="50">
        <v>177.56445299999999</v>
      </c>
      <c r="AG25" s="50">
        <v>179.337692</v>
      </c>
      <c r="AH25" s="50">
        <v>181.13204999999999</v>
      </c>
      <c r="AI25" s="41">
        <v>1.0928E-2</v>
      </c>
    </row>
    <row r="26" spans="1:35" ht="15" customHeight="1" x14ac:dyDescent="0.25">
      <c r="A26" s="45" t="s">
        <v>1002</v>
      </c>
      <c r="B26" s="39" t="s">
        <v>38</v>
      </c>
      <c r="C26" s="50">
        <v>256.612976</v>
      </c>
      <c r="D26" s="50">
        <v>255.38012699999999</v>
      </c>
      <c r="E26" s="50">
        <v>262.31683299999997</v>
      </c>
      <c r="F26" s="50">
        <v>269.652557</v>
      </c>
      <c r="G26" s="50">
        <v>273.81759599999998</v>
      </c>
      <c r="H26" s="50">
        <v>278.37274200000002</v>
      </c>
      <c r="I26" s="50">
        <v>283.03363000000002</v>
      </c>
      <c r="J26" s="50">
        <v>287.40673800000002</v>
      </c>
      <c r="K26" s="50">
        <v>290.63940400000001</v>
      </c>
      <c r="L26" s="50">
        <v>293.95141599999999</v>
      </c>
      <c r="M26" s="50">
        <v>297.39703400000002</v>
      </c>
      <c r="N26" s="50">
        <v>301.020691</v>
      </c>
      <c r="O26" s="50">
        <v>303.91345200000001</v>
      </c>
      <c r="P26" s="50">
        <v>306.85861199999999</v>
      </c>
      <c r="Q26" s="50">
        <v>309.45159899999999</v>
      </c>
      <c r="R26" s="50">
        <v>312.34326199999998</v>
      </c>
      <c r="S26" s="50">
        <v>315.07830799999999</v>
      </c>
      <c r="T26" s="50">
        <v>317.56048600000003</v>
      </c>
      <c r="U26" s="50">
        <v>319.960419</v>
      </c>
      <c r="V26" s="50">
        <v>322.36862200000002</v>
      </c>
      <c r="W26" s="50">
        <v>324.75628699999999</v>
      </c>
      <c r="X26" s="50">
        <v>327.234375</v>
      </c>
      <c r="Y26" s="50">
        <v>329.76702899999998</v>
      </c>
      <c r="Z26" s="50">
        <v>332.27087399999999</v>
      </c>
      <c r="AA26" s="50">
        <v>334.93042000000003</v>
      </c>
      <c r="AB26" s="50">
        <v>337.70358299999998</v>
      </c>
      <c r="AC26" s="50">
        <v>340.59619099999998</v>
      </c>
      <c r="AD26" s="50">
        <v>343.527557</v>
      </c>
      <c r="AE26" s="50">
        <v>346.49273699999998</v>
      </c>
      <c r="AF26" s="50">
        <v>349.50402800000001</v>
      </c>
      <c r="AG26" s="50">
        <v>352.583191</v>
      </c>
      <c r="AH26" s="50">
        <v>355.71615600000001</v>
      </c>
      <c r="AI26" s="41">
        <v>1.059E-2</v>
      </c>
    </row>
    <row r="27" spans="1:35" ht="15" customHeight="1" x14ac:dyDescent="0.2">
      <c r="A27" s="45" t="s">
        <v>1001</v>
      </c>
      <c r="B27" s="38" t="s">
        <v>37</v>
      </c>
      <c r="C27" s="49">
        <v>1225.331543</v>
      </c>
      <c r="D27" s="49">
        <v>1207.228149</v>
      </c>
      <c r="E27" s="49">
        <v>1238.536621</v>
      </c>
      <c r="F27" s="49">
        <v>1262.9490969999999</v>
      </c>
      <c r="G27" s="49">
        <v>1277.55835</v>
      </c>
      <c r="H27" s="49">
        <v>1293.8935550000001</v>
      </c>
      <c r="I27" s="49">
        <v>1310.807129</v>
      </c>
      <c r="J27" s="49">
        <v>1326.806519</v>
      </c>
      <c r="K27" s="49">
        <v>1340.214966</v>
      </c>
      <c r="L27" s="49">
        <v>1353.5626219999999</v>
      </c>
      <c r="M27" s="49">
        <v>1367.786865</v>
      </c>
      <c r="N27" s="49">
        <v>1382.7641599999999</v>
      </c>
      <c r="O27" s="49">
        <v>1397.116211</v>
      </c>
      <c r="P27" s="49">
        <v>1413.451294</v>
      </c>
      <c r="Q27" s="49">
        <v>1425.9045410000001</v>
      </c>
      <c r="R27" s="49">
        <v>1440.1247559999999</v>
      </c>
      <c r="S27" s="49">
        <v>1453.654053</v>
      </c>
      <c r="T27" s="49">
        <v>1466.0539550000001</v>
      </c>
      <c r="U27" s="49">
        <v>1478.753418</v>
      </c>
      <c r="V27" s="49">
        <v>1491.470581</v>
      </c>
      <c r="W27" s="49">
        <v>1503.900635</v>
      </c>
      <c r="X27" s="49">
        <v>1516.6970209999999</v>
      </c>
      <c r="Y27" s="49">
        <v>1529.266846</v>
      </c>
      <c r="Z27" s="49">
        <v>1541.8245850000001</v>
      </c>
      <c r="AA27" s="49">
        <v>1555.021851</v>
      </c>
      <c r="AB27" s="49">
        <v>1568.678711</v>
      </c>
      <c r="AC27" s="49">
        <v>1582.8436280000001</v>
      </c>
      <c r="AD27" s="49">
        <v>1597.153564</v>
      </c>
      <c r="AE27" s="49">
        <v>1611.578125</v>
      </c>
      <c r="AF27" s="49">
        <v>1626.235962</v>
      </c>
      <c r="AG27" s="49">
        <v>1641.1860349999999</v>
      </c>
      <c r="AH27" s="49">
        <v>1656.384155</v>
      </c>
      <c r="AI27" s="48">
        <v>9.7710000000000002E-3</v>
      </c>
    </row>
    <row r="29" spans="1:35" ht="15" customHeight="1" x14ac:dyDescent="0.2">
      <c r="B29" s="38" t="s">
        <v>967</v>
      </c>
    </row>
    <row r="30" spans="1:35" ht="15" customHeight="1" x14ac:dyDescent="0.25">
      <c r="A30" s="45" t="s">
        <v>1000</v>
      </c>
      <c r="B30" s="39" t="s">
        <v>29</v>
      </c>
      <c r="C30" s="50">
        <v>588.63317900000004</v>
      </c>
      <c r="D30" s="50">
        <v>588.69445800000005</v>
      </c>
      <c r="E30" s="50">
        <v>590.56506300000001</v>
      </c>
      <c r="F30" s="50">
        <v>592.20361300000002</v>
      </c>
      <c r="G30" s="50">
        <v>592.42785600000002</v>
      </c>
      <c r="H30" s="50">
        <v>597.68737799999997</v>
      </c>
      <c r="I30" s="50">
        <v>605.764771</v>
      </c>
      <c r="J30" s="50">
        <v>613.81964100000005</v>
      </c>
      <c r="K30" s="50">
        <v>621.09704599999998</v>
      </c>
      <c r="L30" s="50">
        <v>629.39965800000004</v>
      </c>
      <c r="M30" s="50">
        <v>637.94872999999995</v>
      </c>
      <c r="N30" s="50">
        <v>646.91577099999995</v>
      </c>
      <c r="O30" s="50">
        <v>659.19885299999999</v>
      </c>
      <c r="P30" s="50">
        <v>665.24139400000001</v>
      </c>
      <c r="Q30" s="50">
        <v>671.03509499999996</v>
      </c>
      <c r="R30" s="50">
        <v>678.27264400000001</v>
      </c>
      <c r="S30" s="50">
        <v>685.44335899999999</v>
      </c>
      <c r="T30" s="50">
        <v>691.06854199999998</v>
      </c>
      <c r="U30" s="50">
        <v>695.84466599999996</v>
      </c>
      <c r="V30" s="50">
        <v>700.71618699999999</v>
      </c>
      <c r="W30" s="50">
        <v>704.489014</v>
      </c>
      <c r="X30" s="50">
        <v>710.06811500000003</v>
      </c>
      <c r="Y30" s="50">
        <v>716.65332000000001</v>
      </c>
      <c r="Z30" s="50">
        <v>722.39215100000001</v>
      </c>
      <c r="AA30" s="50">
        <v>729.97399900000005</v>
      </c>
      <c r="AB30" s="50">
        <v>738.69976799999995</v>
      </c>
      <c r="AC30" s="50">
        <v>748.35943599999996</v>
      </c>
      <c r="AD30" s="50">
        <v>757.916382</v>
      </c>
      <c r="AE30" s="50">
        <v>766.66418499999997</v>
      </c>
      <c r="AF30" s="50">
        <v>774.841858</v>
      </c>
      <c r="AG30" s="50">
        <v>783.00640899999996</v>
      </c>
      <c r="AH30" s="50">
        <v>789.88659700000005</v>
      </c>
      <c r="AI30" s="41">
        <v>9.5320000000000005E-3</v>
      </c>
    </row>
    <row r="31" spans="1:35" ht="15" customHeight="1" x14ac:dyDescent="0.25">
      <c r="A31" s="45" t="s">
        <v>999</v>
      </c>
      <c r="B31" s="39" t="s">
        <v>47</v>
      </c>
      <c r="C31" s="50">
        <v>50.345440000000004</v>
      </c>
      <c r="D31" s="50">
        <v>48.120421999999998</v>
      </c>
      <c r="E31" s="50">
        <v>60.067923999999998</v>
      </c>
      <c r="F31" s="50">
        <v>60.445563999999997</v>
      </c>
      <c r="G31" s="50">
        <v>60.539684000000001</v>
      </c>
      <c r="H31" s="50">
        <v>61.217663000000002</v>
      </c>
      <c r="I31" s="50">
        <v>62.230010999999998</v>
      </c>
      <c r="J31" s="50">
        <v>63.266219999999997</v>
      </c>
      <c r="K31" s="50">
        <v>64.121193000000005</v>
      </c>
      <c r="L31" s="50">
        <v>65.075423999999998</v>
      </c>
      <c r="M31" s="50">
        <v>66.057404000000005</v>
      </c>
      <c r="N31" s="50">
        <v>67.090987999999996</v>
      </c>
      <c r="O31" s="50">
        <v>68.365273000000002</v>
      </c>
      <c r="P31" s="50">
        <v>68.966544999999996</v>
      </c>
      <c r="Q31" s="50">
        <v>69.552138999999997</v>
      </c>
      <c r="R31" s="50">
        <v>70.293914999999998</v>
      </c>
      <c r="S31" s="50">
        <v>71.037857000000002</v>
      </c>
      <c r="T31" s="50">
        <v>71.604584000000003</v>
      </c>
      <c r="U31" s="50">
        <v>72.080292</v>
      </c>
      <c r="V31" s="50">
        <v>72.574898000000005</v>
      </c>
      <c r="W31" s="50">
        <v>72.933411000000007</v>
      </c>
      <c r="X31" s="50">
        <v>73.451438999999993</v>
      </c>
      <c r="Y31" s="50">
        <v>74.073432999999994</v>
      </c>
      <c r="Z31" s="50">
        <v>74.636191999999994</v>
      </c>
      <c r="AA31" s="50">
        <v>75.389671000000007</v>
      </c>
      <c r="AB31" s="50">
        <v>76.260589999999993</v>
      </c>
      <c r="AC31" s="50">
        <v>77.225769</v>
      </c>
      <c r="AD31" s="50">
        <v>78.173157000000003</v>
      </c>
      <c r="AE31" s="50">
        <v>79.027687</v>
      </c>
      <c r="AF31" s="50">
        <v>79.818611000000004</v>
      </c>
      <c r="AG31" s="50">
        <v>80.600791999999998</v>
      </c>
      <c r="AH31" s="50">
        <v>81.281464</v>
      </c>
      <c r="AI31" s="41">
        <v>1.5572000000000001E-2</v>
      </c>
    </row>
    <row r="32" spans="1:35" ht="15" customHeight="1" x14ac:dyDescent="0.25">
      <c r="A32" s="45" t="s">
        <v>998</v>
      </c>
      <c r="B32" s="39" t="s">
        <v>30</v>
      </c>
      <c r="C32" s="50">
        <v>93.673805000000002</v>
      </c>
      <c r="D32" s="50">
        <v>93.670845</v>
      </c>
      <c r="E32" s="50">
        <v>95.243819999999999</v>
      </c>
      <c r="F32" s="50">
        <v>96.774276999999998</v>
      </c>
      <c r="G32" s="50">
        <v>97.435981999999996</v>
      </c>
      <c r="H32" s="50">
        <v>98.956360000000004</v>
      </c>
      <c r="I32" s="50">
        <v>100.95616099999999</v>
      </c>
      <c r="J32" s="50">
        <v>102.95491800000001</v>
      </c>
      <c r="K32" s="50">
        <v>104.499252</v>
      </c>
      <c r="L32" s="50">
        <v>106.23794599999999</v>
      </c>
      <c r="M32" s="50">
        <v>108.01357299999999</v>
      </c>
      <c r="N32" s="50">
        <v>109.85623200000001</v>
      </c>
      <c r="O32" s="50">
        <v>111.908005</v>
      </c>
      <c r="P32" s="50">
        <v>112.854874</v>
      </c>
      <c r="Q32" s="50">
        <v>113.760239</v>
      </c>
      <c r="R32" s="50">
        <v>114.942009</v>
      </c>
      <c r="S32" s="50">
        <v>116.102745</v>
      </c>
      <c r="T32" s="50">
        <v>116.99543</v>
      </c>
      <c r="U32" s="50">
        <v>117.731735</v>
      </c>
      <c r="V32" s="50">
        <v>118.47982</v>
      </c>
      <c r="W32" s="50">
        <v>119.053558</v>
      </c>
      <c r="X32" s="50">
        <v>119.95993799999999</v>
      </c>
      <c r="Y32" s="50">
        <v>121.039787</v>
      </c>
      <c r="Z32" s="50">
        <v>121.94712800000001</v>
      </c>
      <c r="AA32" s="50">
        <v>123.172867</v>
      </c>
      <c r="AB32" s="50">
        <v>124.594765</v>
      </c>
      <c r="AC32" s="50">
        <v>126.177361</v>
      </c>
      <c r="AD32" s="50">
        <v>127.742462</v>
      </c>
      <c r="AE32" s="50">
        <v>129.166031</v>
      </c>
      <c r="AF32" s="50">
        <v>130.486221</v>
      </c>
      <c r="AG32" s="50">
        <v>131.80281099999999</v>
      </c>
      <c r="AH32" s="50">
        <v>132.89750699999999</v>
      </c>
      <c r="AI32" s="41">
        <v>1.1346E-2</v>
      </c>
    </row>
    <row r="33" spans="1:35" ht="15" customHeight="1" x14ac:dyDescent="0.25">
      <c r="A33" s="45" t="s">
        <v>997</v>
      </c>
      <c r="B33" s="39" t="s">
        <v>996</v>
      </c>
      <c r="C33" s="50">
        <v>835.80004899999994</v>
      </c>
      <c r="D33" s="50">
        <v>837.79992700000003</v>
      </c>
      <c r="E33" s="50">
        <v>843.14721699999996</v>
      </c>
      <c r="F33" s="50">
        <v>851.89703399999996</v>
      </c>
      <c r="G33" s="50">
        <v>854.51989700000001</v>
      </c>
      <c r="H33" s="50">
        <v>855.73010299999999</v>
      </c>
      <c r="I33" s="50">
        <v>857.43554700000004</v>
      </c>
      <c r="J33" s="50">
        <v>860.38848900000005</v>
      </c>
      <c r="K33" s="50">
        <v>864.69409199999996</v>
      </c>
      <c r="L33" s="50">
        <v>870.58288600000003</v>
      </c>
      <c r="M33" s="50">
        <v>877.81304899999998</v>
      </c>
      <c r="N33" s="50">
        <v>896.98376499999995</v>
      </c>
      <c r="O33" s="50">
        <v>919.02343800000006</v>
      </c>
      <c r="P33" s="50">
        <v>936.95788600000003</v>
      </c>
      <c r="Q33" s="50">
        <v>957.919128</v>
      </c>
      <c r="R33" s="50">
        <v>979.50311299999998</v>
      </c>
      <c r="S33" s="50">
        <v>1000.02179</v>
      </c>
      <c r="T33" s="50">
        <v>1020.724548</v>
      </c>
      <c r="U33" s="50">
        <v>1043.5302730000001</v>
      </c>
      <c r="V33" s="50">
        <v>1064.0795900000001</v>
      </c>
      <c r="W33" s="50">
        <v>1084.2376710000001</v>
      </c>
      <c r="X33" s="50">
        <v>1107.6820070000001</v>
      </c>
      <c r="Y33" s="50">
        <v>1130.7375489999999</v>
      </c>
      <c r="Z33" s="50">
        <v>1154.4223629999999</v>
      </c>
      <c r="AA33" s="50">
        <v>1178.729004</v>
      </c>
      <c r="AB33" s="50">
        <v>1203.280029</v>
      </c>
      <c r="AC33" s="50">
        <v>1228.463501</v>
      </c>
      <c r="AD33" s="50">
        <v>1254.3007809999999</v>
      </c>
      <c r="AE33" s="50">
        <v>1280.516357</v>
      </c>
      <c r="AF33" s="50">
        <v>1306.7951660000001</v>
      </c>
      <c r="AG33" s="50">
        <v>1334.0535890000001</v>
      </c>
      <c r="AH33" s="50">
        <v>1361.795044</v>
      </c>
      <c r="AI33" s="41">
        <v>1.5872000000000001E-2</v>
      </c>
    </row>
    <row r="34" spans="1:35" ht="15" customHeight="1" x14ac:dyDescent="0.25">
      <c r="A34" s="45" t="s">
        <v>995</v>
      </c>
      <c r="B34" s="39" t="s">
        <v>31</v>
      </c>
      <c r="C34" s="50">
        <v>74.542777999999998</v>
      </c>
      <c r="D34" s="50">
        <v>31.088345</v>
      </c>
      <c r="E34" s="50">
        <v>44.897345999999999</v>
      </c>
      <c r="F34" s="50">
        <v>58.934601000000001</v>
      </c>
      <c r="G34" s="50">
        <v>65.984534999999994</v>
      </c>
      <c r="H34" s="50">
        <v>73.721671999999998</v>
      </c>
      <c r="I34" s="50">
        <v>82.014931000000004</v>
      </c>
      <c r="J34" s="50">
        <v>90.535850999999994</v>
      </c>
      <c r="K34" s="50">
        <v>95.400756999999999</v>
      </c>
      <c r="L34" s="50">
        <v>100.541473</v>
      </c>
      <c r="M34" s="50">
        <v>105.829376</v>
      </c>
      <c r="N34" s="50">
        <v>111.298317</v>
      </c>
      <c r="O34" s="50">
        <v>113.44718899999999</v>
      </c>
      <c r="P34" s="50">
        <v>114.479034</v>
      </c>
      <c r="Q34" s="50">
        <v>115.466446</v>
      </c>
      <c r="R34" s="50">
        <v>116.72505200000001</v>
      </c>
      <c r="S34" s="50">
        <v>117.96455400000001</v>
      </c>
      <c r="T34" s="50">
        <v>118.931793</v>
      </c>
      <c r="U34" s="50">
        <v>119.74299600000001</v>
      </c>
      <c r="V34" s="50">
        <v>120.56680299999999</v>
      </c>
      <c r="W34" s="50">
        <v>121.208229</v>
      </c>
      <c r="X34" s="50">
        <v>122.18414300000001</v>
      </c>
      <c r="Y34" s="50">
        <v>123.33725</v>
      </c>
      <c r="Z34" s="50">
        <v>124.321152</v>
      </c>
      <c r="AA34" s="50">
        <v>125.63030999999999</v>
      </c>
      <c r="AB34" s="50">
        <v>127.14041899999999</v>
      </c>
      <c r="AC34" s="50">
        <v>128.814987</v>
      </c>
      <c r="AD34" s="50">
        <v>130.47195400000001</v>
      </c>
      <c r="AE34" s="50">
        <v>131.98516799999999</v>
      </c>
      <c r="AF34" s="50">
        <v>133.39428699999999</v>
      </c>
      <c r="AG34" s="50">
        <v>134.80032299999999</v>
      </c>
      <c r="AH34" s="50">
        <v>135.979736</v>
      </c>
      <c r="AI34" s="41">
        <v>1.9581000000000001E-2</v>
      </c>
    </row>
    <row r="35" spans="1:35" ht="15" customHeight="1" x14ac:dyDescent="0.25">
      <c r="A35" s="45" t="s">
        <v>994</v>
      </c>
      <c r="B35" s="39" t="s">
        <v>46</v>
      </c>
      <c r="C35" s="50">
        <v>1642.9952390000001</v>
      </c>
      <c r="D35" s="50">
        <v>1599.3740230000001</v>
      </c>
      <c r="E35" s="50">
        <v>1633.9213870000001</v>
      </c>
      <c r="F35" s="50">
        <v>1660.2551269999999</v>
      </c>
      <c r="G35" s="50">
        <v>1670.907837</v>
      </c>
      <c r="H35" s="50">
        <v>1687.313232</v>
      </c>
      <c r="I35" s="50">
        <v>1708.4013669999999</v>
      </c>
      <c r="J35" s="50">
        <v>1730.9650879999999</v>
      </c>
      <c r="K35" s="50">
        <v>1749.8123780000001</v>
      </c>
      <c r="L35" s="50">
        <v>1771.8374020000001</v>
      </c>
      <c r="M35" s="50">
        <v>1795.6621090000001</v>
      </c>
      <c r="N35" s="50">
        <v>1832.1451420000001</v>
      </c>
      <c r="O35" s="50">
        <v>1871.942749</v>
      </c>
      <c r="P35" s="50">
        <v>1898.4997559999999</v>
      </c>
      <c r="Q35" s="50">
        <v>1927.7330320000001</v>
      </c>
      <c r="R35" s="50">
        <v>1959.7368160000001</v>
      </c>
      <c r="S35" s="50">
        <v>1990.5703120000001</v>
      </c>
      <c r="T35" s="50">
        <v>2019.3248289999999</v>
      </c>
      <c r="U35" s="50">
        <v>2048.929932</v>
      </c>
      <c r="V35" s="50">
        <v>2076.4172359999998</v>
      </c>
      <c r="W35" s="50">
        <v>2101.921875</v>
      </c>
      <c r="X35" s="50">
        <v>2133.345703</v>
      </c>
      <c r="Y35" s="50">
        <v>2165.8413089999999</v>
      </c>
      <c r="Z35" s="50">
        <v>2197.7189939999998</v>
      </c>
      <c r="AA35" s="50">
        <v>2232.8959960000002</v>
      </c>
      <c r="AB35" s="50">
        <v>2269.975586</v>
      </c>
      <c r="AC35" s="50">
        <v>2309.0410160000001</v>
      </c>
      <c r="AD35" s="50">
        <v>2348.6047359999998</v>
      </c>
      <c r="AE35" s="50">
        <v>2387.359375</v>
      </c>
      <c r="AF35" s="50">
        <v>2425.336182</v>
      </c>
      <c r="AG35" s="50">
        <v>2464.2639159999999</v>
      </c>
      <c r="AH35" s="50">
        <v>2501.8403320000002</v>
      </c>
      <c r="AI35" s="41">
        <v>1.3657000000000001E-2</v>
      </c>
    </row>
    <row r="36" spans="1:35" ht="15" customHeight="1" x14ac:dyDescent="0.25">
      <c r="A36" s="45" t="s">
        <v>993</v>
      </c>
      <c r="B36" s="39" t="s">
        <v>32</v>
      </c>
      <c r="C36" s="50">
        <v>10.877011</v>
      </c>
      <c r="D36" s="50">
        <v>11.737954999999999</v>
      </c>
      <c r="E36" s="50">
        <v>11.509907</v>
      </c>
      <c r="F36" s="50">
        <v>11.280768</v>
      </c>
      <c r="G36" s="50">
        <v>11.11304</v>
      </c>
      <c r="H36" s="50">
        <v>11.021001999999999</v>
      </c>
      <c r="I36" s="50">
        <v>10.971695</v>
      </c>
      <c r="J36" s="50">
        <v>10.92263</v>
      </c>
      <c r="K36" s="50">
        <v>10.90573</v>
      </c>
      <c r="L36" s="50">
        <v>10.905474999999999</v>
      </c>
      <c r="M36" s="50">
        <v>10.909902000000001</v>
      </c>
      <c r="N36" s="50">
        <v>10.915639000000001</v>
      </c>
      <c r="O36" s="50">
        <v>11.014996</v>
      </c>
      <c r="P36" s="50">
        <v>11.028007000000001</v>
      </c>
      <c r="Q36" s="50">
        <v>11.036220999999999</v>
      </c>
      <c r="R36" s="50">
        <v>11.064931</v>
      </c>
      <c r="S36" s="50">
        <v>11.093002</v>
      </c>
      <c r="T36" s="50">
        <v>11.102252999999999</v>
      </c>
      <c r="U36" s="50">
        <v>11.101775</v>
      </c>
      <c r="V36" s="50">
        <v>11.102809000000001</v>
      </c>
      <c r="W36" s="50">
        <v>11.091248999999999</v>
      </c>
      <c r="X36" s="50">
        <v>11.106854999999999</v>
      </c>
      <c r="Y36" s="50">
        <v>11.137183</v>
      </c>
      <c r="Z36" s="50">
        <v>11.155988000000001</v>
      </c>
      <c r="AA36" s="50">
        <v>11.200467</v>
      </c>
      <c r="AB36" s="50">
        <v>11.268304000000001</v>
      </c>
      <c r="AC36" s="50">
        <v>11.356687000000001</v>
      </c>
      <c r="AD36" s="50">
        <v>11.444772</v>
      </c>
      <c r="AE36" s="50">
        <v>11.523251999999999</v>
      </c>
      <c r="AF36" s="50">
        <v>11.595006</v>
      </c>
      <c r="AG36" s="50">
        <v>11.667479999999999</v>
      </c>
      <c r="AH36" s="50">
        <v>11.724254999999999</v>
      </c>
      <c r="AI36" s="41">
        <v>2.4229999999999998E-3</v>
      </c>
    </row>
    <row r="37" spans="1:35" ht="15" customHeight="1" x14ac:dyDescent="0.25">
      <c r="A37" s="45" t="s">
        <v>992</v>
      </c>
      <c r="B37" s="39" t="s">
        <v>38</v>
      </c>
      <c r="C37" s="50">
        <v>160.17384300000001</v>
      </c>
      <c r="D37" s="50">
        <v>159.993179</v>
      </c>
      <c r="E37" s="50">
        <v>164.423767</v>
      </c>
      <c r="F37" s="50">
        <v>168.83914200000001</v>
      </c>
      <c r="G37" s="50">
        <v>170.95628400000001</v>
      </c>
      <c r="H37" s="50">
        <v>174.583023</v>
      </c>
      <c r="I37" s="50">
        <v>179.06753499999999</v>
      </c>
      <c r="J37" s="50">
        <v>183.558502</v>
      </c>
      <c r="K37" s="50">
        <v>186.86058</v>
      </c>
      <c r="L37" s="50">
        <v>190.536835</v>
      </c>
      <c r="M37" s="50">
        <v>194.31686400000001</v>
      </c>
      <c r="N37" s="50">
        <v>198.253601</v>
      </c>
      <c r="O37" s="50">
        <v>202.167282</v>
      </c>
      <c r="P37" s="50">
        <v>204.088593</v>
      </c>
      <c r="Q37" s="50">
        <v>205.936035</v>
      </c>
      <c r="R37" s="50">
        <v>208.26213100000001</v>
      </c>
      <c r="S37" s="50">
        <v>210.560654</v>
      </c>
      <c r="T37" s="50">
        <v>212.36911000000001</v>
      </c>
      <c r="U37" s="50">
        <v>213.88876300000001</v>
      </c>
      <c r="V37" s="50">
        <v>215.434708</v>
      </c>
      <c r="W37" s="50">
        <v>216.65933200000001</v>
      </c>
      <c r="X37" s="50">
        <v>218.50083900000001</v>
      </c>
      <c r="Y37" s="50">
        <v>220.659988</v>
      </c>
      <c r="Z37" s="50">
        <v>222.49757399999999</v>
      </c>
      <c r="AA37" s="50">
        <v>224.91879299999999</v>
      </c>
      <c r="AB37" s="50">
        <v>227.69940199999999</v>
      </c>
      <c r="AC37" s="50">
        <v>230.77739</v>
      </c>
      <c r="AD37" s="50">
        <v>233.82647700000001</v>
      </c>
      <c r="AE37" s="50">
        <v>236.61828600000001</v>
      </c>
      <c r="AF37" s="50">
        <v>239.221619</v>
      </c>
      <c r="AG37" s="50">
        <v>241.84352100000001</v>
      </c>
      <c r="AH37" s="50">
        <v>244.09169</v>
      </c>
      <c r="AI37" s="41">
        <v>1.3683000000000001E-2</v>
      </c>
    </row>
    <row r="38" spans="1:35" ht="15" customHeight="1" x14ac:dyDescent="0.2">
      <c r="A38" s="45" t="s">
        <v>991</v>
      </c>
      <c r="B38" s="38" t="s">
        <v>37</v>
      </c>
      <c r="C38" s="49">
        <v>1814.0460210000001</v>
      </c>
      <c r="D38" s="49">
        <v>1771.1051030000001</v>
      </c>
      <c r="E38" s="49">
        <v>1809.8549800000001</v>
      </c>
      <c r="F38" s="49">
        <v>1840.375</v>
      </c>
      <c r="G38" s="49">
        <v>1852.977173</v>
      </c>
      <c r="H38" s="49">
        <v>1872.917236</v>
      </c>
      <c r="I38" s="49">
        <v>1898.440552</v>
      </c>
      <c r="J38" s="49">
        <v>1925.4461670000001</v>
      </c>
      <c r="K38" s="49">
        <v>1947.5787350000001</v>
      </c>
      <c r="L38" s="49">
        <v>1973.2797849999999</v>
      </c>
      <c r="M38" s="49">
        <v>2000.8889160000001</v>
      </c>
      <c r="N38" s="49">
        <v>2041.314453</v>
      </c>
      <c r="O38" s="49">
        <v>2085.125</v>
      </c>
      <c r="P38" s="49">
        <v>2113.616211</v>
      </c>
      <c r="Q38" s="49">
        <v>2144.7053219999998</v>
      </c>
      <c r="R38" s="49">
        <v>2179.0639649999998</v>
      </c>
      <c r="S38" s="49">
        <v>2212.2238769999999</v>
      </c>
      <c r="T38" s="49">
        <v>2242.796143</v>
      </c>
      <c r="U38" s="49">
        <v>2273.9204100000002</v>
      </c>
      <c r="V38" s="49">
        <v>2302.9548340000001</v>
      </c>
      <c r="W38" s="49">
        <v>2329.672607</v>
      </c>
      <c r="X38" s="49">
        <v>2362.9533689999998</v>
      </c>
      <c r="Y38" s="49">
        <v>2397.6384280000002</v>
      </c>
      <c r="Z38" s="49">
        <v>2431.3725589999999</v>
      </c>
      <c r="AA38" s="49">
        <v>2469.0151369999999</v>
      </c>
      <c r="AB38" s="49">
        <v>2508.9433589999999</v>
      </c>
      <c r="AC38" s="49">
        <v>2551.1750489999999</v>
      </c>
      <c r="AD38" s="49">
        <v>2593.8759770000001</v>
      </c>
      <c r="AE38" s="49">
        <v>2635.5009770000001</v>
      </c>
      <c r="AF38" s="49">
        <v>2676.1528320000002</v>
      </c>
      <c r="AG38" s="49">
        <v>2717.7749020000001</v>
      </c>
      <c r="AH38" s="49">
        <v>2757.6564939999998</v>
      </c>
      <c r="AI38" s="48">
        <v>1.3602E-2</v>
      </c>
    </row>
    <row r="40" spans="1:35" ht="15" customHeight="1" x14ac:dyDescent="0.2">
      <c r="B40" s="38" t="s">
        <v>966</v>
      </c>
    </row>
    <row r="41" spans="1:35" ht="15" customHeight="1" x14ac:dyDescent="0.25">
      <c r="A41" s="45" t="s">
        <v>990</v>
      </c>
      <c r="B41" s="39" t="s">
        <v>28</v>
      </c>
      <c r="C41" s="50">
        <v>26.968281000000001</v>
      </c>
      <c r="D41" s="50">
        <v>22.696698999999999</v>
      </c>
      <c r="E41" s="50">
        <v>25.702853999999999</v>
      </c>
      <c r="F41" s="50">
        <v>28.654948999999998</v>
      </c>
      <c r="G41" s="50">
        <v>29.828848000000001</v>
      </c>
      <c r="H41" s="50">
        <v>31.217383999999999</v>
      </c>
      <c r="I41" s="50">
        <v>32.555027000000003</v>
      </c>
      <c r="J41" s="50">
        <v>34.222244000000003</v>
      </c>
      <c r="K41" s="50">
        <v>34.938910999999997</v>
      </c>
      <c r="L41" s="50">
        <v>35.646481000000001</v>
      </c>
      <c r="M41" s="50">
        <v>36.377803999999998</v>
      </c>
      <c r="N41" s="50">
        <v>37.064816</v>
      </c>
      <c r="O41" s="50">
        <v>37.144646000000002</v>
      </c>
      <c r="P41" s="50">
        <v>37.298771000000002</v>
      </c>
      <c r="Q41" s="50">
        <v>37.437595000000002</v>
      </c>
      <c r="R41" s="50">
        <v>37.620876000000003</v>
      </c>
      <c r="S41" s="50">
        <v>37.685425000000002</v>
      </c>
      <c r="T41" s="50">
        <v>37.688808000000002</v>
      </c>
      <c r="U41" s="50">
        <v>37.671351999999999</v>
      </c>
      <c r="V41" s="50">
        <v>37.675227999999997</v>
      </c>
      <c r="W41" s="50">
        <v>37.703994999999999</v>
      </c>
      <c r="X41" s="50">
        <v>37.931972999999999</v>
      </c>
      <c r="Y41" s="50">
        <v>38.084400000000002</v>
      </c>
      <c r="Z41" s="50">
        <v>38.218933</v>
      </c>
      <c r="AA41" s="50">
        <v>38.316780000000001</v>
      </c>
      <c r="AB41" s="50">
        <v>38.317149999999998</v>
      </c>
      <c r="AC41" s="50">
        <v>38.282432999999997</v>
      </c>
      <c r="AD41" s="50">
        <v>38.220123000000001</v>
      </c>
      <c r="AE41" s="50">
        <v>38.201160000000002</v>
      </c>
      <c r="AF41" s="50">
        <v>38.178223000000003</v>
      </c>
      <c r="AG41" s="50">
        <v>38.178555000000003</v>
      </c>
      <c r="AH41" s="50">
        <v>37.986786000000002</v>
      </c>
      <c r="AI41" s="41">
        <v>1.1112E-2</v>
      </c>
    </row>
    <row r="42" spans="1:35" ht="15" customHeight="1" x14ac:dyDescent="0.25">
      <c r="A42" s="45" t="s">
        <v>989</v>
      </c>
      <c r="B42" s="39" t="s">
        <v>29</v>
      </c>
      <c r="C42" s="50">
        <v>162.11067199999999</v>
      </c>
      <c r="D42" s="50">
        <v>159.32772800000001</v>
      </c>
      <c r="E42" s="50">
        <v>160.14321899999999</v>
      </c>
      <c r="F42" s="50">
        <v>160.816406</v>
      </c>
      <c r="G42" s="50">
        <v>158.87196399999999</v>
      </c>
      <c r="H42" s="50">
        <v>158.04440299999999</v>
      </c>
      <c r="I42" s="50">
        <v>156.56487999999999</v>
      </c>
      <c r="J42" s="50">
        <v>156.98251300000001</v>
      </c>
      <c r="K42" s="50">
        <v>156.03930700000001</v>
      </c>
      <c r="L42" s="50">
        <v>154.94610599999999</v>
      </c>
      <c r="M42" s="50">
        <v>153.98753400000001</v>
      </c>
      <c r="N42" s="50">
        <v>153.112427</v>
      </c>
      <c r="O42" s="50">
        <v>152.455872</v>
      </c>
      <c r="P42" s="50">
        <v>152.13334699999999</v>
      </c>
      <c r="Q42" s="50">
        <v>151.94906599999999</v>
      </c>
      <c r="R42" s="50">
        <v>151.80422999999999</v>
      </c>
      <c r="S42" s="50">
        <v>151.42640700000001</v>
      </c>
      <c r="T42" s="50">
        <v>150.965057</v>
      </c>
      <c r="U42" s="50">
        <v>150.58076500000001</v>
      </c>
      <c r="V42" s="50">
        <v>150.15039100000001</v>
      </c>
      <c r="W42" s="50">
        <v>149.90872200000001</v>
      </c>
      <c r="X42" s="50">
        <v>150.21618699999999</v>
      </c>
      <c r="Y42" s="50">
        <v>150.32556199999999</v>
      </c>
      <c r="Z42" s="50">
        <v>150.48220800000001</v>
      </c>
      <c r="AA42" s="50">
        <v>150.556183</v>
      </c>
      <c r="AB42" s="50">
        <v>150.409515</v>
      </c>
      <c r="AC42" s="50">
        <v>150.178864</v>
      </c>
      <c r="AD42" s="50">
        <v>149.97560100000001</v>
      </c>
      <c r="AE42" s="50">
        <v>149.81938199999999</v>
      </c>
      <c r="AF42" s="50">
        <v>149.647797</v>
      </c>
      <c r="AG42" s="50">
        <v>149.524261</v>
      </c>
      <c r="AH42" s="50">
        <v>148.92665099999999</v>
      </c>
      <c r="AI42" s="41">
        <v>-2.7330000000000002E-3</v>
      </c>
    </row>
    <row r="43" spans="1:35" ht="15" customHeight="1" x14ac:dyDescent="0.25">
      <c r="A43" s="45" t="s">
        <v>988</v>
      </c>
      <c r="B43" s="39" t="s">
        <v>30</v>
      </c>
      <c r="C43" s="50">
        <v>40.904221</v>
      </c>
      <c r="D43" s="50">
        <v>41.230663</v>
      </c>
      <c r="E43" s="50">
        <v>42.658802000000001</v>
      </c>
      <c r="F43" s="50">
        <v>43.482464</v>
      </c>
      <c r="G43" s="50">
        <v>43.469223</v>
      </c>
      <c r="H43" s="50">
        <v>43.609772</v>
      </c>
      <c r="I43" s="50">
        <v>43.787959999999998</v>
      </c>
      <c r="J43" s="50">
        <v>44.103133999999997</v>
      </c>
      <c r="K43" s="50">
        <v>43.985053999999998</v>
      </c>
      <c r="L43" s="50">
        <v>43.875587000000003</v>
      </c>
      <c r="M43" s="50">
        <v>43.779091000000001</v>
      </c>
      <c r="N43" s="50">
        <v>43.607123999999999</v>
      </c>
      <c r="O43" s="50">
        <v>43.424992000000003</v>
      </c>
      <c r="P43" s="50">
        <v>43.327075999999998</v>
      </c>
      <c r="Q43" s="50">
        <v>43.181972999999999</v>
      </c>
      <c r="R43" s="50">
        <v>43.149135999999999</v>
      </c>
      <c r="S43" s="50">
        <v>42.972622000000001</v>
      </c>
      <c r="T43" s="50">
        <v>42.75074</v>
      </c>
      <c r="U43" s="50">
        <v>42.482956000000001</v>
      </c>
      <c r="V43" s="50">
        <v>42.285564000000001</v>
      </c>
      <c r="W43" s="50">
        <v>42.127795999999996</v>
      </c>
      <c r="X43" s="50">
        <v>42.224682000000001</v>
      </c>
      <c r="Y43" s="50">
        <v>42.239139999999999</v>
      </c>
      <c r="Z43" s="50">
        <v>42.228713999999997</v>
      </c>
      <c r="AA43" s="50">
        <v>42.174706</v>
      </c>
      <c r="AB43" s="50">
        <v>41.988948999999998</v>
      </c>
      <c r="AC43" s="50">
        <v>41.772357999999997</v>
      </c>
      <c r="AD43" s="50">
        <v>41.487465</v>
      </c>
      <c r="AE43" s="50">
        <v>41.304164999999998</v>
      </c>
      <c r="AF43" s="50">
        <v>41.120651000000002</v>
      </c>
      <c r="AG43" s="50">
        <v>40.973846000000002</v>
      </c>
      <c r="AH43" s="50">
        <v>40.556843000000001</v>
      </c>
      <c r="AI43" s="41">
        <v>-2.7500000000000002E-4</v>
      </c>
    </row>
    <row r="44" spans="1:35" ht="15" customHeight="1" x14ac:dyDescent="0.25">
      <c r="A44" s="45" t="s">
        <v>987</v>
      </c>
      <c r="B44" s="39" t="s">
        <v>31</v>
      </c>
      <c r="C44" s="50">
        <v>21.508531999999999</v>
      </c>
      <c r="D44" s="50">
        <v>8.8621289999999995</v>
      </c>
      <c r="E44" s="50">
        <v>12.874207</v>
      </c>
      <c r="F44" s="50">
        <v>16.945421</v>
      </c>
      <c r="G44" s="50">
        <v>18.791015999999999</v>
      </c>
      <c r="H44" s="50">
        <v>20.747357999999998</v>
      </c>
      <c r="I44" s="50">
        <v>22.645873999999999</v>
      </c>
      <c r="J44" s="50">
        <v>24.800439999999998</v>
      </c>
      <c r="K44" s="50">
        <v>25.758137000000001</v>
      </c>
      <c r="L44" s="50">
        <v>26.695512999999998</v>
      </c>
      <c r="M44" s="50">
        <v>27.657724000000002</v>
      </c>
      <c r="N44" s="50">
        <v>28.610426</v>
      </c>
      <c r="O44" s="50">
        <v>28.59918</v>
      </c>
      <c r="P44" s="50">
        <v>28.636790999999999</v>
      </c>
      <c r="Q44" s="50">
        <v>28.671569999999999</v>
      </c>
      <c r="R44" s="50">
        <v>28.716259000000001</v>
      </c>
      <c r="S44" s="50">
        <v>28.686565000000002</v>
      </c>
      <c r="T44" s="50">
        <v>28.626090999999999</v>
      </c>
      <c r="U44" s="50">
        <v>28.558064000000002</v>
      </c>
      <c r="V44" s="50">
        <v>28.486412000000001</v>
      </c>
      <c r="W44" s="50">
        <v>28.443203</v>
      </c>
      <c r="X44" s="50">
        <v>28.511108</v>
      </c>
      <c r="Y44" s="50">
        <v>28.533508000000001</v>
      </c>
      <c r="Z44" s="50">
        <v>28.550429999999999</v>
      </c>
      <c r="AA44" s="50">
        <v>28.544184000000001</v>
      </c>
      <c r="AB44" s="50">
        <v>28.479289999999999</v>
      </c>
      <c r="AC44" s="50">
        <v>28.394418999999999</v>
      </c>
      <c r="AD44" s="50">
        <v>28.303528</v>
      </c>
      <c r="AE44" s="50">
        <v>28.232915999999999</v>
      </c>
      <c r="AF44" s="50">
        <v>28.156496000000001</v>
      </c>
      <c r="AG44" s="50">
        <v>28.092388</v>
      </c>
      <c r="AH44" s="50">
        <v>27.916958000000001</v>
      </c>
      <c r="AI44" s="41">
        <v>8.4480000000000006E-3</v>
      </c>
    </row>
    <row r="45" spans="1:35" ht="15" customHeight="1" x14ac:dyDescent="0.25">
      <c r="A45" s="45" t="s">
        <v>986</v>
      </c>
      <c r="B45" s="39" t="s">
        <v>46</v>
      </c>
      <c r="C45" s="50">
        <v>251.49169900000001</v>
      </c>
      <c r="D45" s="50">
        <v>232.11721800000001</v>
      </c>
      <c r="E45" s="50">
        <v>241.379074</v>
      </c>
      <c r="F45" s="50">
        <v>249.89924600000001</v>
      </c>
      <c r="G45" s="50">
        <v>250.96104399999999</v>
      </c>
      <c r="H45" s="50">
        <v>253.61891199999999</v>
      </c>
      <c r="I45" s="50">
        <v>255.553741</v>
      </c>
      <c r="J45" s="50">
        <v>260.10833700000001</v>
      </c>
      <c r="K45" s="50">
        <v>260.721405</v>
      </c>
      <c r="L45" s="50">
        <v>261.16369600000002</v>
      </c>
      <c r="M45" s="50">
        <v>261.80215500000003</v>
      </c>
      <c r="N45" s="50">
        <v>262.39477499999998</v>
      </c>
      <c r="O45" s="50">
        <v>261.62469499999997</v>
      </c>
      <c r="P45" s="50">
        <v>261.39596599999999</v>
      </c>
      <c r="Q45" s="50">
        <v>261.24020400000001</v>
      </c>
      <c r="R45" s="50">
        <v>261.29049700000002</v>
      </c>
      <c r="S45" s="50">
        <v>260.771027</v>
      </c>
      <c r="T45" s="50">
        <v>260.03070100000002</v>
      </c>
      <c r="U45" s="50">
        <v>259.29315200000002</v>
      </c>
      <c r="V45" s="50">
        <v>258.59759500000001</v>
      </c>
      <c r="W45" s="50">
        <v>258.183716</v>
      </c>
      <c r="X45" s="50">
        <v>258.88397200000003</v>
      </c>
      <c r="Y45" s="50">
        <v>259.18261699999999</v>
      </c>
      <c r="Z45" s="50">
        <v>259.48028599999998</v>
      </c>
      <c r="AA45" s="50">
        <v>259.591858</v>
      </c>
      <c r="AB45" s="50">
        <v>259.19491599999998</v>
      </c>
      <c r="AC45" s="50">
        <v>258.62808200000001</v>
      </c>
      <c r="AD45" s="50">
        <v>257.98672499999998</v>
      </c>
      <c r="AE45" s="50">
        <v>257.55761699999999</v>
      </c>
      <c r="AF45" s="50">
        <v>257.10318000000001</v>
      </c>
      <c r="AG45" s="50">
        <v>256.76904300000001</v>
      </c>
      <c r="AH45" s="50">
        <v>255.387238</v>
      </c>
      <c r="AI45" s="41">
        <v>4.9600000000000002E-4</v>
      </c>
    </row>
    <row r="46" spans="1:35" ht="15" customHeight="1" x14ac:dyDescent="0.25">
      <c r="A46" s="45" t="s">
        <v>985</v>
      </c>
      <c r="B46" s="39" t="s">
        <v>32</v>
      </c>
      <c r="C46" s="50">
        <v>427.44967700000001</v>
      </c>
      <c r="D46" s="50">
        <v>534.29315199999996</v>
      </c>
      <c r="E46" s="50">
        <v>531.54888900000003</v>
      </c>
      <c r="F46" s="50">
        <v>526.22772199999997</v>
      </c>
      <c r="G46" s="50">
        <v>522.53924600000005</v>
      </c>
      <c r="H46" s="50">
        <v>518.84020999999996</v>
      </c>
      <c r="I46" s="50">
        <v>515.14575200000002</v>
      </c>
      <c r="J46" s="50">
        <v>511.64733899999999</v>
      </c>
      <c r="K46" s="50">
        <v>509.03497299999998</v>
      </c>
      <c r="L46" s="50">
        <v>506.45547499999998</v>
      </c>
      <c r="M46" s="50">
        <v>504.20971700000001</v>
      </c>
      <c r="N46" s="50">
        <v>501.74066199999999</v>
      </c>
      <c r="O46" s="50">
        <v>501.25012199999998</v>
      </c>
      <c r="P46" s="50">
        <v>501.172729</v>
      </c>
      <c r="Q46" s="50">
        <v>501.09973100000002</v>
      </c>
      <c r="R46" s="50">
        <v>501.537781</v>
      </c>
      <c r="S46" s="50">
        <v>501.849243</v>
      </c>
      <c r="T46" s="50">
        <v>501.92602499999998</v>
      </c>
      <c r="U46" s="50">
        <v>502.094269</v>
      </c>
      <c r="V46" s="50">
        <v>502.48504600000001</v>
      </c>
      <c r="W46" s="50">
        <v>503.01495399999999</v>
      </c>
      <c r="X46" s="50">
        <v>504.25707999999997</v>
      </c>
      <c r="Y46" s="50">
        <v>505.29547100000002</v>
      </c>
      <c r="Z46" s="50">
        <v>506.316193</v>
      </c>
      <c r="AA46" s="50">
        <v>507.248535</v>
      </c>
      <c r="AB46" s="50">
        <v>507.96704099999999</v>
      </c>
      <c r="AC46" s="50">
        <v>508.64465300000001</v>
      </c>
      <c r="AD46" s="50">
        <v>509.10006700000002</v>
      </c>
      <c r="AE46" s="50">
        <v>509.89291400000002</v>
      </c>
      <c r="AF46" s="50">
        <v>510.61502100000001</v>
      </c>
      <c r="AG46" s="50">
        <v>511.46807899999999</v>
      </c>
      <c r="AH46" s="50">
        <v>511.34545900000001</v>
      </c>
      <c r="AI46" s="41">
        <v>5.7980000000000002E-3</v>
      </c>
    </row>
    <row r="47" spans="1:35" ht="15" customHeight="1" x14ac:dyDescent="0.25">
      <c r="A47" s="45" t="s">
        <v>984</v>
      </c>
      <c r="B47" s="39" t="s">
        <v>50</v>
      </c>
      <c r="C47" s="50">
        <v>1911.758423</v>
      </c>
      <c r="D47" s="50">
        <v>1959.219116</v>
      </c>
      <c r="E47" s="50">
        <v>2060.3166500000002</v>
      </c>
      <c r="F47" s="50">
        <v>2152.1767580000001</v>
      </c>
      <c r="G47" s="50">
        <v>2193.8476559999999</v>
      </c>
      <c r="H47" s="50">
        <v>2244.5812989999999</v>
      </c>
      <c r="I47" s="50">
        <v>2307.311279</v>
      </c>
      <c r="J47" s="50">
        <v>2343.7705080000001</v>
      </c>
      <c r="K47" s="50">
        <v>2361.9636230000001</v>
      </c>
      <c r="L47" s="50">
        <v>2382.5258789999998</v>
      </c>
      <c r="M47" s="50">
        <v>2392.1826169999999</v>
      </c>
      <c r="N47" s="50">
        <v>2389.873047</v>
      </c>
      <c r="O47" s="50">
        <v>2398.961182</v>
      </c>
      <c r="P47" s="50">
        <v>2418.2136230000001</v>
      </c>
      <c r="Q47" s="50">
        <v>2429.2653810000002</v>
      </c>
      <c r="R47" s="50">
        <v>2448.9548340000001</v>
      </c>
      <c r="S47" s="50">
        <v>2454.7993160000001</v>
      </c>
      <c r="T47" s="50">
        <v>2461.5034179999998</v>
      </c>
      <c r="U47" s="50">
        <v>2451.9079590000001</v>
      </c>
      <c r="V47" s="50">
        <v>2457.2846679999998</v>
      </c>
      <c r="W47" s="50">
        <v>2462.5678710000002</v>
      </c>
      <c r="X47" s="50">
        <v>2504.3410640000002</v>
      </c>
      <c r="Y47" s="50">
        <v>2509.4035640000002</v>
      </c>
      <c r="Z47" s="50">
        <v>2515.4645999999998</v>
      </c>
      <c r="AA47" s="50">
        <v>2522.0158689999998</v>
      </c>
      <c r="AB47" s="50">
        <v>2523.4638669999999</v>
      </c>
      <c r="AC47" s="50">
        <v>2518.4125979999999</v>
      </c>
      <c r="AD47" s="50">
        <v>2520.4628910000001</v>
      </c>
      <c r="AE47" s="50">
        <v>2522.9638669999999</v>
      </c>
      <c r="AF47" s="50">
        <v>2528.2629390000002</v>
      </c>
      <c r="AG47" s="50">
        <v>2529.213135</v>
      </c>
      <c r="AH47" s="50">
        <v>2516.4282229999999</v>
      </c>
      <c r="AI47" s="41">
        <v>8.9040000000000005E-3</v>
      </c>
    </row>
    <row r="48" spans="1:35" ht="15" customHeight="1" x14ac:dyDescent="0.25">
      <c r="A48" s="45" t="s">
        <v>983</v>
      </c>
      <c r="B48" s="39" t="s">
        <v>33</v>
      </c>
      <c r="C48" s="50">
        <v>79.868301000000002</v>
      </c>
      <c r="D48" s="50">
        <v>72.383483999999996</v>
      </c>
      <c r="E48" s="50">
        <v>75.729668000000004</v>
      </c>
      <c r="F48" s="50">
        <v>79.517593000000005</v>
      </c>
      <c r="G48" s="50">
        <v>81.251343000000006</v>
      </c>
      <c r="H48" s="50">
        <v>82.949721999999994</v>
      </c>
      <c r="I48" s="50">
        <v>84.339752000000004</v>
      </c>
      <c r="J48" s="50">
        <v>86.489470999999995</v>
      </c>
      <c r="K48" s="50">
        <v>87.434417999999994</v>
      </c>
      <c r="L48" s="50">
        <v>88.295760999999999</v>
      </c>
      <c r="M48" s="50">
        <v>89.212204</v>
      </c>
      <c r="N48" s="50">
        <v>90.405288999999996</v>
      </c>
      <c r="O48" s="50">
        <v>90.551361</v>
      </c>
      <c r="P48" s="50">
        <v>90.746505999999997</v>
      </c>
      <c r="Q48" s="50">
        <v>91.096267999999995</v>
      </c>
      <c r="R48" s="50">
        <v>91.464896999999993</v>
      </c>
      <c r="S48" s="50">
        <v>91.945205999999999</v>
      </c>
      <c r="T48" s="50">
        <v>92.335785000000001</v>
      </c>
      <c r="U48" s="50">
        <v>92.720382999999998</v>
      </c>
      <c r="V48" s="50">
        <v>93.048385999999994</v>
      </c>
      <c r="W48" s="50">
        <v>93.454635999999994</v>
      </c>
      <c r="X48" s="50">
        <v>93.903328000000002</v>
      </c>
      <c r="Y48" s="50">
        <v>94.294929999999994</v>
      </c>
      <c r="Z48" s="50">
        <v>94.708968999999996</v>
      </c>
      <c r="AA48" s="50">
        <v>95.120994999999994</v>
      </c>
      <c r="AB48" s="50">
        <v>95.576294000000004</v>
      </c>
      <c r="AC48" s="50">
        <v>96.027968999999999</v>
      </c>
      <c r="AD48" s="50">
        <v>96.534378000000004</v>
      </c>
      <c r="AE48" s="50">
        <v>96.967712000000006</v>
      </c>
      <c r="AF48" s="50">
        <v>97.367142000000001</v>
      </c>
      <c r="AG48" s="50">
        <v>97.787064000000001</v>
      </c>
      <c r="AH48" s="50">
        <v>98.186995999999994</v>
      </c>
      <c r="AI48" s="41">
        <v>6.6829999999999997E-3</v>
      </c>
    </row>
    <row r="49" spans="1:35" ht="15" customHeight="1" x14ac:dyDescent="0.25">
      <c r="A49" s="45" t="s">
        <v>982</v>
      </c>
      <c r="B49" s="39" t="s">
        <v>34</v>
      </c>
      <c r="C49" s="50">
        <v>8.3183980000000002</v>
      </c>
      <c r="D49" s="50">
        <v>8.1637319999999995</v>
      </c>
      <c r="E49" s="50">
        <v>8.7479739999999993</v>
      </c>
      <c r="F49" s="50">
        <v>9.1515470000000008</v>
      </c>
      <c r="G49" s="50">
        <v>9.2968530000000005</v>
      </c>
      <c r="H49" s="50">
        <v>9.4846909999999998</v>
      </c>
      <c r="I49" s="50">
        <v>9.7057529999999996</v>
      </c>
      <c r="J49" s="50">
        <v>9.9242120000000007</v>
      </c>
      <c r="K49" s="50">
        <v>10.009117</v>
      </c>
      <c r="L49" s="50">
        <v>10.097092</v>
      </c>
      <c r="M49" s="50">
        <v>10.188575</v>
      </c>
      <c r="N49" s="50">
        <v>10.242495</v>
      </c>
      <c r="O49" s="50">
        <v>10.268737</v>
      </c>
      <c r="P49" s="50">
        <v>10.316341</v>
      </c>
      <c r="Q49" s="50">
        <v>10.339207</v>
      </c>
      <c r="R49" s="50">
        <v>10.397366999999999</v>
      </c>
      <c r="S49" s="50">
        <v>10.400118000000001</v>
      </c>
      <c r="T49" s="50">
        <v>10.380394000000001</v>
      </c>
      <c r="U49" s="50">
        <v>10.340377999999999</v>
      </c>
      <c r="V49" s="50">
        <v>10.324546</v>
      </c>
      <c r="W49" s="50">
        <v>10.312844</v>
      </c>
      <c r="X49" s="50">
        <v>10.381755999999999</v>
      </c>
      <c r="Y49" s="50">
        <v>10.421072000000001</v>
      </c>
      <c r="Z49" s="50">
        <v>10.446564</v>
      </c>
      <c r="AA49" s="50">
        <v>10.455819999999999</v>
      </c>
      <c r="AB49" s="50">
        <v>10.419496000000001</v>
      </c>
      <c r="AC49" s="50">
        <v>10.371486000000001</v>
      </c>
      <c r="AD49" s="50">
        <v>10.296329999999999</v>
      </c>
      <c r="AE49" s="50">
        <v>10.253828</v>
      </c>
      <c r="AF49" s="50">
        <v>10.210513000000001</v>
      </c>
      <c r="AG49" s="50">
        <v>10.177429</v>
      </c>
      <c r="AH49" s="50">
        <v>10.056490999999999</v>
      </c>
      <c r="AI49" s="41">
        <v>6.1399999999999996E-3</v>
      </c>
    </row>
    <row r="50" spans="1:35" ht="15" customHeight="1" x14ac:dyDescent="0.25">
      <c r="A50" s="45" t="s">
        <v>981</v>
      </c>
      <c r="B50" s="39" t="s">
        <v>35</v>
      </c>
      <c r="C50" s="50">
        <v>315.87768599999998</v>
      </c>
      <c r="D50" s="50">
        <v>301.33502199999998</v>
      </c>
      <c r="E50" s="50">
        <v>312.887024</v>
      </c>
      <c r="F50" s="50">
        <v>322.08560199999999</v>
      </c>
      <c r="G50" s="50">
        <v>324.10711700000002</v>
      </c>
      <c r="H50" s="50">
        <v>327.67083700000001</v>
      </c>
      <c r="I50" s="50">
        <v>331.02114899999998</v>
      </c>
      <c r="J50" s="50">
        <v>335.43853799999999</v>
      </c>
      <c r="K50" s="50">
        <v>335.855774</v>
      </c>
      <c r="L50" s="50">
        <v>335.87307700000002</v>
      </c>
      <c r="M50" s="50">
        <v>336.20007299999997</v>
      </c>
      <c r="N50" s="50">
        <v>335.75952100000001</v>
      </c>
      <c r="O50" s="50">
        <v>334.36218300000002</v>
      </c>
      <c r="P50" s="50">
        <v>333.63223299999999</v>
      </c>
      <c r="Q50" s="50">
        <v>332.74056999999999</v>
      </c>
      <c r="R50" s="50">
        <v>332.59973100000002</v>
      </c>
      <c r="S50" s="50">
        <v>331.58667000000003</v>
      </c>
      <c r="T50" s="50">
        <v>330.23382600000002</v>
      </c>
      <c r="U50" s="50">
        <v>328.78277600000001</v>
      </c>
      <c r="V50" s="50">
        <v>327.73294099999998</v>
      </c>
      <c r="W50" s="50">
        <v>326.99487299999998</v>
      </c>
      <c r="X50" s="50">
        <v>327.66058299999997</v>
      </c>
      <c r="Y50" s="50">
        <v>327.78332499999999</v>
      </c>
      <c r="Z50" s="50">
        <v>327.87179600000002</v>
      </c>
      <c r="AA50" s="50">
        <v>327.696167</v>
      </c>
      <c r="AB50" s="50">
        <v>326.711456</v>
      </c>
      <c r="AC50" s="50">
        <v>325.53295900000001</v>
      </c>
      <c r="AD50" s="50">
        <v>323.98736600000001</v>
      </c>
      <c r="AE50" s="50">
        <v>323.038208</v>
      </c>
      <c r="AF50" s="50">
        <v>322.10415599999999</v>
      </c>
      <c r="AG50" s="50">
        <v>321.41146900000001</v>
      </c>
      <c r="AH50" s="50">
        <v>319.03832999999997</v>
      </c>
      <c r="AI50" s="41">
        <v>3.21E-4</v>
      </c>
    </row>
    <row r="51" spans="1:35" ht="15" customHeight="1" x14ac:dyDescent="0.25">
      <c r="A51" s="45" t="s">
        <v>980</v>
      </c>
      <c r="B51" s="39" t="s">
        <v>36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41" t="s">
        <v>72</v>
      </c>
    </row>
    <row r="52" spans="1:35" ht="15" customHeight="1" x14ac:dyDescent="0.2">
      <c r="A52" s="45" t="s">
        <v>979</v>
      </c>
      <c r="B52" s="38" t="s">
        <v>37</v>
      </c>
      <c r="C52" s="49">
        <v>2994.7641600000002</v>
      </c>
      <c r="D52" s="49">
        <v>3107.5117190000001</v>
      </c>
      <c r="E52" s="49">
        <v>3230.609375</v>
      </c>
      <c r="F52" s="49">
        <v>3339.0585940000001</v>
      </c>
      <c r="G52" s="49">
        <v>3382.0031739999999</v>
      </c>
      <c r="H52" s="49">
        <v>3437.1457519999999</v>
      </c>
      <c r="I52" s="49">
        <v>3503.0776369999999</v>
      </c>
      <c r="J52" s="49">
        <v>3547.3784179999998</v>
      </c>
      <c r="K52" s="49">
        <v>3565.0190429999998</v>
      </c>
      <c r="L52" s="49">
        <v>3584.4108890000002</v>
      </c>
      <c r="M52" s="49">
        <v>3593.794922</v>
      </c>
      <c r="N52" s="49">
        <v>3590.4157709999999</v>
      </c>
      <c r="O52" s="49">
        <v>3597.0180660000001</v>
      </c>
      <c r="P52" s="49">
        <v>3615.477539</v>
      </c>
      <c r="Q52" s="49">
        <v>3625.78125</v>
      </c>
      <c r="R52" s="49">
        <v>3646.2451169999999</v>
      </c>
      <c r="S52" s="49">
        <v>3651.3515619999998</v>
      </c>
      <c r="T52" s="49">
        <v>3656.4101559999999</v>
      </c>
      <c r="U52" s="49">
        <v>3645.1389159999999</v>
      </c>
      <c r="V52" s="49">
        <v>3649.4729000000002</v>
      </c>
      <c r="W52" s="49">
        <v>3654.5288089999999</v>
      </c>
      <c r="X52" s="49">
        <v>3699.4279790000001</v>
      </c>
      <c r="Y52" s="49">
        <v>3706.3808589999999</v>
      </c>
      <c r="Z52" s="49">
        <v>3714.2885740000002</v>
      </c>
      <c r="AA52" s="49">
        <v>3722.1293949999999</v>
      </c>
      <c r="AB52" s="49">
        <v>3723.3330080000001</v>
      </c>
      <c r="AC52" s="49">
        <v>3717.6179200000001</v>
      </c>
      <c r="AD52" s="49">
        <v>3718.3679200000001</v>
      </c>
      <c r="AE52" s="49">
        <v>3720.6743160000001</v>
      </c>
      <c r="AF52" s="49">
        <v>3725.663086</v>
      </c>
      <c r="AG52" s="49">
        <v>3726.826172</v>
      </c>
      <c r="AH52" s="49">
        <v>3710.4426269999999</v>
      </c>
      <c r="AI52" s="48">
        <v>6.9360000000000003E-3</v>
      </c>
    </row>
    <row r="54" spans="1:35" ht="15" customHeight="1" x14ac:dyDescent="0.25">
      <c r="A54" s="45" t="s">
        <v>978</v>
      </c>
      <c r="B54" s="39" t="s">
        <v>977</v>
      </c>
      <c r="C54" s="50">
        <v>174.270737</v>
      </c>
      <c r="D54" s="50">
        <v>242.09869399999999</v>
      </c>
      <c r="E54" s="50">
        <v>304.437927</v>
      </c>
      <c r="F54" s="50">
        <v>323.73022500000002</v>
      </c>
      <c r="G54" s="50">
        <v>328.00759900000003</v>
      </c>
      <c r="H54" s="50">
        <v>366.74612400000001</v>
      </c>
      <c r="I54" s="50">
        <v>455.46298200000001</v>
      </c>
      <c r="J54" s="50">
        <v>530.93914800000005</v>
      </c>
      <c r="K54" s="50">
        <v>551.65911900000003</v>
      </c>
      <c r="L54" s="50">
        <v>573.63507100000004</v>
      </c>
      <c r="M54" s="50">
        <v>593.09912099999997</v>
      </c>
      <c r="N54" s="50">
        <v>603.45910600000002</v>
      </c>
      <c r="O54" s="50">
        <v>603.45910600000002</v>
      </c>
      <c r="P54" s="50">
        <v>604.71508800000004</v>
      </c>
      <c r="Q54" s="50">
        <v>603.45910600000002</v>
      </c>
      <c r="R54" s="50">
        <v>603.45910600000002</v>
      </c>
      <c r="S54" s="50">
        <v>603.45910600000002</v>
      </c>
      <c r="T54" s="50">
        <v>604.71508800000004</v>
      </c>
      <c r="U54" s="50">
        <v>603.45910600000002</v>
      </c>
      <c r="V54" s="50">
        <v>603.45910600000002</v>
      </c>
      <c r="W54" s="50">
        <v>603.45910600000002</v>
      </c>
      <c r="X54" s="50">
        <v>604.71508800000004</v>
      </c>
      <c r="Y54" s="50">
        <v>603.45910600000002</v>
      </c>
      <c r="Z54" s="50">
        <v>603.45910600000002</v>
      </c>
      <c r="AA54" s="50">
        <v>603.45910600000002</v>
      </c>
      <c r="AB54" s="50">
        <v>604.71508800000004</v>
      </c>
      <c r="AC54" s="50">
        <v>603.45910600000002</v>
      </c>
      <c r="AD54" s="50">
        <v>603.45910600000002</v>
      </c>
      <c r="AE54" s="50">
        <v>603.45910600000002</v>
      </c>
      <c r="AF54" s="50">
        <v>604.71508800000004</v>
      </c>
      <c r="AG54" s="50">
        <v>603.45910600000002</v>
      </c>
      <c r="AH54" s="50">
        <v>603.45910600000002</v>
      </c>
      <c r="AI54" s="41">
        <v>4.088E-2</v>
      </c>
    </row>
    <row r="57" spans="1:35" ht="15" customHeight="1" x14ac:dyDescent="0.2">
      <c r="B57" s="38" t="s">
        <v>385</v>
      </c>
    </row>
    <row r="58" spans="1:35" ht="15" customHeight="1" x14ac:dyDescent="0.25">
      <c r="A58" s="45" t="s">
        <v>976</v>
      </c>
      <c r="B58" s="39" t="s">
        <v>969</v>
      </c>
      <c r="C58" s="43">
        <v>517.89904799999999</v>
      </c>
      <c r="D58" s="43">
        <v>524.24444600000004</v>
      </c>
      <c r="E58" s="43">
        <v>533.36352499999998</v>
      </c>
      <c r="F58" s="43">
        <v>543.28741500000001</v>
      </c>
      <c r="G58" s="43">
        <v>551.07397500000002</v>
      </c>
      <c r="H58" s="43">
        <v>559.63470500000005</v>
      </c>
      <c r="I58" s="43">
        <v>568.34149200000002</v>
      </c>
      <c r="J58" s="43">
        <v>576.52233899999999</v>
      </c>
      <c r="K58" s="43">
        <v>584.58129899999994</v>
      </c>
      <c r="L58" s="43">
        <v>592.751892</v>
      </c>
      <c r="M58" s="43">
        <v>601.14269999999999</v>
      </c>
      <c r="N58" s="43">
        <v>610.06005900000002</v>
      </c>
      <c r="O58" s="43">
        <v>619.93078600000001</v>
      </c>
      <c r="P58" s="43">
        <v>629.52136199999995</v>
      </c>
      <c r="Q58" s="43">
        <v>638.75341800000001</v>
      </c>
      <c r="R58" s="43">
        <v>648.51806599999998</v>
      </c>
      <c r="S58" s="43">
        <v>657.79827899999998</v>
      </c>
      <c r="T58" s="43">
        <v>666.43408199999999</v>
      </c>
      <c r="U58" s="43">
        <v>674.66216999999995</v>
      </c>
      <c r="V58" s="43">
        <v>682.83105499999999</v>
      </c>
      <c r="W58" s="43">
        <v>690.89269999999999</v>
      </c>
      <c r="X58" s="43">
        <v>699.45275900000001</v>
      </c>
      <c r="Y58" s="43">
        <v>708.17785600000002</v>
      </c>
      <c r="Z58" s="43">
        <v>716.74273700000003</v>
      </c>
      <c r="AA58" s="43">
        <v>725.65637200000003</v>
      </c>
      <c r="AB58" s="43">
        <v>734.79089399999998</v>
      </c>
      <c r="AC58" s="43">
        <v>744.17877199999998</v>
      </c>
      <c r="AD58" s="43">
        <v>753.62396200000001</v>
      </c>
      <c r="AE58" s="43">
        <v>763.11035200000003</v>
      </c>
      <c r="AF58" s="43">
        <v>772.69549600000005</v>
      </c>
      <c r="AG58" s="43">
        <v>782.42175299999997</v>
      </c>
      <c r="AH58" s="43">
        <v>792.25457800000004</v>
      </c>
      <c r="AI58" s="41">
        <v>1.3807E-2</v>
      </c>
    </row>
    <row r="59" spans="1:35" ht="15" customHeight="1" x14ac:dyDescent="0.25">
      <c r="A59" s="45" t="s">
        <v>975</v>
      </c>
      <c r="B59" s="39" t="s">
        <v>967</v>
      </c>
      <c r="C59" s="43">
        <v>1343.1070560000001</v>
      </c>
      <c r="D59" s="43">
        <v>1363.0310059999999</v>
      </c>
      <c r="E59" s="43">
        <v>1385.1579589999999</v>
      </c>
      <c r="F59" s="43">
        <v>1406.6719969999999</v>
      </c>
      <c r="G59" s="43">
        <v>1419.6130370000001</v>
      </c>
      <c r="H59" s="43">
        <v>1446.104004</v>
      </c>
      <c r="I59" s="43">
        <v>1480</v>
      </c>
      <c r="J59" s="43">
        <v>1513.469971</v>
      </c>
      <c r="K59" s="43">
        <v>1542.759033</v>
      </c>
      <c r="L59" s="43">
        <v>1575.4639890000001</v>
      </c>
      <c r="M59" s="43">
        <v>1608.963013</v>
      </c>
      <c r="N59" s="43">
        <v>1643.720947</v>
      </c>
      <c r="O59" s="43">
        <v>1685.5610349999999</v>
      </c>
      <c r="P59" s="43">
        <v>1709.0219729999999</v>
      </c>
      <c r="Q59" s="43">
        <v>1731.8740230000001</v>
      </c>
      <c r="R59" s="43">
        <v>1759.4079589999999</v>
      </c>
      <c r="S59" s="43">
        <v>1786.6960449999999</v>
      </c>
      <c r="T59" s="43">
        <v>1809.4670410000001</v>
      </c>
      <c r="U59" s="43">
        <v>1829.489014</v>
      </c>
      <c r="V59" s="43">
        <v>1849.801025</v>
      </c>
      <c r="W59" s="43">
        <v>1867.218018</v>
      </c>
      <c r="X59" s="43">
        <v>1890.9060059999999</v>
      </c>
      <c r="Y59" s="43">
        <v>1917.7969969999999</v>
      </c>
      <c r="Z59" s="43">
        <v>1941.380005</v>
      </c>
      <c r="AA59" s="43">
        <v>1970.8330080000001</v>
      </c>
      <c r="AB59" s="43">
        <v>2004.008057</v>
      </c>
      <c r="AC59" s="43">
        <v>2040.3270259999999</v>
      </c>
      <c r="AD59" s="43">
        <v>2076.5390619999998</v>
      </c>
      <c r="AE59" s="43">
        <v>2110.3129880000001</v>
      </c>
      <c r="AF59" s="43">
        <v>2142.2709960000002</v>
      </c>
      <c r="AG59" s="43">
        <v>2174.3210450000001</v>
      </c>
      <c r="AH59" s="43">
        <v>2202.3149410000001</v>
      </c>
      <c r="AI59" s="41">
        <v>1.6080000000000001E-2</v>
      </c>
    </row>
    <row r="60" spans="1:35" ht="15" customHeight="1" x14ac:dyDescent="0.25">
      <c r="A60" s="45" t="s">
        <v>974</v>
      </c>
      <c r="B60" s="39" t="s">
        <v>966</v>
      </c>
      <c r="C60" s="43">
        <v>750.19842500000004</v>
      </c>
      <c r="D60" s="43">
        <v>772.03820800000005</v>
      </c>
      <c r="E60" s="43">
        <v>803.51281700000004</v>
      </c>
      <c r="F60" s="43">
        <v>821.28558299999997</v>
      </c>
      <c r="G60" s="43">
        <v>824.48175000000003</v>
      </c>
      <c r="H60" s="43">
        <v>831.493652</v>
      </c>
      <c r="I60" s="43">
        <v>840.00176999999996</v>
      </c>
      <c r="J60" s="43">
        <v>851.09533699999997</v>
      </c>
      <c r="K60" s="43">
        <v>854.46740699999998</v>
      </c>
      <c r="L60" s="43">
        <v>857.64880400000004</v>
      </c>
      <c r="M60" s="43">
        <v>861.25158699999997</v>
      </c>
      <c r="N60" s="43">
        <v>862.703979</v>
      </c>
      <c r="O60" s="43">
        <v>865.90893600000004</v>
      </c>
      <c r="P60" s="43">
        <v>870.92511000000002</v>
      </c>
      <c r="Q60" s="43">
        <v>874.32464600000003</v>
      </c>
      <c r="R60" s="43">
        <v>879.93926999999996</v>
      </c>
      <c r="S60" s="43">
        <v>881.28100600000005</v>
      </c>
      <c r="T60" s="43">
        <v>881.00970500000005</v>
      </c>
      <c r="U60" s="43">
        <v>879.36199999999997</v>
      </c>
      <c r="V60" s="43">
        <v>879.016479</v>
      </c>
      <c r="W60" s="43">
        <v>879.35150099999998</v>
      </c>
      <c r="X60" s="43">
        <v>885.76025400000003</v>
      </c>
      <c r="Y60" s="43">
        <v>889.91143799999998</v>
      </c>
      <c r="Z60" s="43">
        <v>893.21038799999997</v>
      </c>
      <c r="AA60" s="43">
        <v>895.10455300000001</v>
      </c>
      <c r="AB60" s="43">
        <v>893.33380099999999</v>
      </c>
      <c r="AC60" s="43">
        <v>890.71929899999998</v>
      </c>
      <c r="AD60" s="43">
        <v>886.40838599999995</v>
      </c>
      <c r="AE60" s="43">
        <v>884.22943099999998</v>
      </c>
      <c r="AF60" s="43">
        <v>881.84149200000002</v>
      </c>
      <c r="AG60" s="43">
        <v>880.25219700000002</v>
      </c>
      <c r="AH60" s="43">
        <v>872.25805700000001</v>
      </c>
      <c r="AI60" s="41">
        <v>4.875E-3</v>
      </c>
    </row>
    <row r="62" spans="1:35" ht="15" customHeight="1" x14ac:dyDescent="0.2">
      <c r="B62" s="38" t="s">
        <v>505</v>
      </c>
    </row>
    <row r="63" spans="1:35" ht="15" customHeight="1" x14ac:dyDescent="0.2">
      <c r="B63" s="38" t="s">
        <v>504</v>
      </c>
    </row>
    <row r="64" spans="1:35" ht="15" customHeight="1" x14ac:dyDescent="0.25">
      <c r="A64" s="45" t="s">
        <v>973</v>
      </c>
      <c r="B64" s="39" t="s">
        <v>969</v>
      </c>
      <c r="C64" s="42">
        <v>2.3659659999999998</v>
      </c>
      <c r="D64" s="42">
        <v>2.3027959999999998</v>
      </c>
      <c r="E64" s="42">
        <v>2.3221250000000002</v>
      </c>
      <c r="F64" s="42">
        <v>2.324643</v>
      </c>
      <c r="G64" s="42">
        <v>2.3183060000000002</v>
      </c>
      <c r="H64" s="42">
        <v>2.3120319999999999</v>
      </c>
      <c r="I64" s="42">
        <v>2.3063720000000001</v>
      </c>
      <c r="J64" s="42">
        <v>2.3013970000000001</v>
      </c>
      <c r="K64" s="42">
        <v>2.2926069999999998</v>
      </c>
      <c r="L64" s="42">
        <v>2.2835230000000002</v>
      </c>
      <c r="M64" s="42">
        <v>2.2753109999999999</v>
      </c>
      <c r="N64" s="42">
        <v>2.2666029999999999</v>
      </c>
      <c r="O64" s="42">
        <v>2.2536649999999998</v>
      </c>
      <c r="P64" s="42">
        <v>2.245279</v>
      </c>
      <c r="Q64" s="42">
        <v>2.2323240000000002</v>
      </c>
      <c r="R64" s="42">
        <v>2.2206389999999998</v>
      </c>
      <c r="S64" s="42">
        <v>2.2098779999999998</v>
      </c>
      <c r="T64" s="42">
        <v>2.1998479999999998</v>
      </c>
      <c r="U64" s="42">
        <v>2.191843</v>
      </c>
      <c r="V64" s="42">
        <v>2.1842450000000002</v>
      </c>
      <c r="W64" s="42">
        <v>2.1767500000000002</v>
      </c>
      <c r="X64" s="42">
        <v>2.1684049999999999</v>
      </c>
      <c r="Y64" s="42">
        <v>2.1594389999999999</v>
      </c>
      <c r="Z64" s="42">
        <v>2.1511550000000002</v>
      </c>
      <c r="AA64" s="42">
        <v>2.1429179999999999</v>
      </c>
      <c r="AB64" s="42">
        <v>2.1348639999999999</v>
      </c>
      <c r="AC64" s="42">
        <v>2.1269670000000001</v>
      </c>
      <c r="AD64" s="42">
        <v>2.1192980000000001</v>
      </c>
      <c r="AE64" s="42">
        <v>2.1118549999999998</v>
      </c>
      <c r="AF64" s="42">
        <v>2.1046269999999998</v>
      </c>
      <c r="AG64" s="42">
        <v>2.097572</v>
      </c>
      <c r="AH64" s="42">
        <v>2.090722</v>
      </c>
      <c r="AI64" s="41">
        <v>-3.9820000000000003E-3</v>
      </c>
    </row>
    <row r="65" spans="1:35" ht="15" customHeight="1" x14ac:dyDescent="0.25">
      <c r="A65" s="45" t="s">
        <v>972</v>
      </c>
      <c r="B65" s="39" t="s">
        <v>967</v>
      </c>
      <c r="C65" s="42">
        <v>1.3506339999999999</v>
      </c>
      <c r="D65" s="42">
        <v>1.2993870000000001</v>
      </c>
      <c r="E65" s="42">
        <v>1.306605</v>
      </c>
      <c r="F65" s="42">
        <v>1.3083180000000001</v>
      </c>
      <c r="G65" s="42">
        <v>1.305269</v>
      </c>
      <c r="H65" s="42">
        <v>1.295147</v>
      </c>
      <c r="I65" s="42">
        <v>1.2827299999999999</v>
      </c>
      <c r="J65" s="42">
        <v>1.2722059999999999</v>
      </c>
      <c r="K65" s="42">
        <v>1.2624</v>
      </c>
      <c r="L65" s="42">
        <v>1.252507</v>
      </c>
      <c r="M65" s="42">
        <v>1.2435890000000001</v>
      </c>
      <c r="N65" s="42">
        <v>1.241886</v>
      </c>
      <c r="O65" s="42">
        <v>1.2370509999999999</v>
      </c>
      <c r="P65" s="42">
        <v>1.23674</v>
      </c>
      <c r="Q65" s="42">
        <v>1.2383729999999999</v>
      </c>
      <c r="R65" s="42">
        <v>1.238521</v>
      </c>
      <c r="S65" s="42">
        <v>1.238165</v>
      </c>
      <c r="T65" s="42">
        <v>1.239479</v>
      </c>
      <c r="U65" s="42">
        <v>1.242926</v>
      </c>
      <c r="V65" s="42">
        <v>1.244974</v>
      </c>
      <c r="W65" s="42">
        <v>1.2476700000000001</v>
      </c>
      <c r="X65" s="42">
        <v>1.249641</v>
      </c>
      <c r="Y65" s="42">
        <v>1.2502040000000001</v>
      </c>
      <c r="Z65" s="42">
        <v>1.252394</v>
      </c>
      <c r="AA65" s="42">
        <v>1.252777</v>
      </c>
      <c r="AB65" s="42">
        <v>1.2519629999999999</v>
      </c>
      <c r="AC65" s="42">
        <v>1.2503759999999999</v>
      </c>
      <c r="AD65" s="42">
        <v>1.249134</v>
      </c>
      <c r="AE65" s="42">
        <v>1.2488669999999999</v>
      </c>
      <c r="AF65" s="42">
        <v>1.2492129999999999</v>
      </c>
      <c r="AG65" s="42">
        <v>1.2499420000000001</v>
      </c>
      <c r="AH65" s="42">
        <v>1.2521629999999999</v>
      </c>
      <c r="AI65" s="41">
        <v>-2.4390000000000002E-3</v>
      </c>
    </row>
    <row r="66" spans="1:35" ht="15" customHeight="1" x14ac:dyDescent="0.25">
      <c r="A66" s="45" t="s">
        <v>971</v>
      </c>
      <c r="B66" s="39" t="s">
        <v>966</v>
      </c>
      <c r="C66" s="42">
        <v>3.9919630000000002</v>
      </c>
      <c r="D66" s="42">
        <v>4.0250750000000002</v>
      </c>
      <c r="E66" s="42">
        <v>4.020607</v>
      </c>
      <c r="F66" s="42">
        <v>4.0656489999999996</v>
      </c>
      <c r="G66" s="42">
        <v>4.1019740000000002</v>
      </c>
      <c r="H66" s="42">
        <v>4.1337000000000002</v>
      </c>
      <c r="I66" s="42">
        <v>4.1703219999999996</v>
      </c>
      <c r="J66" s="42">
        <v>4.1680149999999996</v>
      </c>
      <c r="K66" s="42">
        <v>4.172212</v>
      </c>
      <c r="L66" s="42">
        <v>4.1793459999999998</v>
      </c>
      <c r="M66" s="42">
        <v>4.1727590000000001</v>
      </c>
      <c r="N66" s="42">
        <v>4.1618170000000001</v>
      </c>
      <c r="O66" s="42">
        <v>4.1540369999999998</v>
      </c>
      <c r="P66" s="42">
        <v>4.1513070000000001</v>
      </c>
      <c r="Q66" s="42">
        <v>4.1469509999999996</v>
      </c>
      <c r="R66" s="42">
        <v>4.1437460000000002</v>
      </c>
      <c r="S66" s="42">
        <v>4.1432320000000002</v>
      </c>
      <c r="T66" s="42">
        <v>4.1502489999999996</v>
      </c>
      <c r="U66" s="42">
        <v>4.1452080000000002</v>
      </c>
      <c r="V66" s="42">
        <v>4.1517689999999998</v>
      </c>
      <c r="W66" s="42">
        <v>4.1559359999999996</v>
      </c>
      <c r="X66" s="42">
        <v>4.1765569999999999</v>
      </c>
      <c r="Y66" s="42">
        <v>4.1648870000000002</v>
      </c>
      <c r="Z66" s="42">
        <v>4.1583579999999998</v>
      </c>
      <c r="AA66" s="42">
        <v>4.1583180000000004</v>
      </c>
      <c r="AB66" s="42">
        <v>4.1679079999999997</v>
      </c>
      <c r="AC66" s="42">
        <v>4.1737260000000003</v>
      </c>
      <c r="AD66" s="42">
        <v>4.1948699999999999</v>
      </c>
      <c r="AE66" s="42">
        <v>4.2078160000000002</v>
      </c>
      <c r="AF66" s="42">
        <v>4.2248669999999997</v>
      </c>
      <c r="AG66" s="42">
        <v>4.233816</v>
      </c>
      <c r="AH66" s="42">
        <v>4.2538359999999997</v>
      </c>
      <c r="AI66" s="41">
        <v>2.052E-3</v>
      </c>
    </row>
    <row r="68" spans="1:35" ht="15" customHeight="1" x14ac:dyDescent="0.2">
      <c r="B68" s="38" t="s">
        <v>194</v>
      </c>
    </row>
    <row r="69" spans="1:35" ht="15" customHeight="1" x14ac:dyDescent="0.2">
      <c r="B69" s="38" t="s">
        <v>195</v>
      </c>
    </row>
    <row r="70" spans="1:35" ht="15" customHeight="1" x14ac:dyDescent="0.25">
      <c r="A70" s="45" t="s">
        <v>970</v>
      </c>
      <c r="B70" s="39" t="s">
        <v>969</v>
      </c>
      <c r="C70" s="43">
        <v>88.436843999999994</v>
      </c>
      <c r="D70" s="43">
        <v>84.907027999999997</v>
      </c>
      <c r="E70" s="43">
        <v>86.241394</v>
      </c>
      <c r="F70" s="43">
        <v>86.672629999999998</v>
      </c>
      <c r="G70" s="43">
        <v>85.792693999999997</v>
      </c>
      <c r="H70" s="43">
        <v>86.103309999999993</v>
      </c>
      <c r="I70" s="43">
        <v>86.726371999999998</v>
      </c>
      <c r="J70" s="43">
        <v>88.538437000000002</v>
      </c>
      <c r="K70" s="43">
        <v>89.183173999999994</v>
      </c>
      <c r="L70" s="43">
        <v>89.907287999999994</v>
      </c>
      <c r="M70" s="43">
        <v>90.604598999999993</v>
      </c>
      <c r="N70" s="43">
        <v>91.272919000000002</v>
      </c>
      <c r="O70" s="43">
        <v>92.124268000000001</v>
      </c>
      <c r="P70" s="43">
        <v>93.133362000000005</v>
      </c>
      <c r="Q70" s="43">
        <v>94.095459000000005</v>
      </c>
      <c r="R70" s="43">
        <v>94.898712000000003</v>
      </c>
      <c r="S70" s="43">
        <v>95.425551999999996</v>
      </c>
      <c r="T70" s="43">
        <v>95.996025000000003</v>
      </c>
      <c r="U70" s="43">
        <v>96.680663999999993</v>
      </c>
      <c r="V70" s="43">
        <v>97.255722000000006</v>
      </c>
      <c r="W70" s="43">
        <v>97.883774000000003</v>
      </c>
      <c r="X70" s="43">
        <v>98.596428000000003</v>
      </c>
      <c r="Y70" s="43">
        <v>99.173293999999999</v>
      </c>
      <c r="Z70" s="43">
        <v>99.655745999999994</v>
      </c>
      <c r="AA70" s="43">
        <v>100.219177</v>
      </c>
      <c r="AB70" s="43">
        <v>100.81203499999999</v>
      </c>
      <c r="AC70" s="43">
        <v>101.36985799999999</v>
      </c>
      <c r="AD70" s="43">
        <v>102.212181</v>
      </c>
      <c r="AE70" s="43">
        <v>102.945305</v>
      </c>
      <c r="AF70" s="43">
        <v>103.72026099999999</v>
      </c>
      <c r="AG70" s="43">
        <v>104.40943900000001</v>
      </c>
      <c r="AH70" s="43">
        <v>105.28061700000001</v>
      </c>
      <c r="AI70" s="41">
        <v>5.64E-3</v>
      </c>
    </row>
    <row r="71" spans="1:35" ht="15" customHeight="1" x14ac:dyDescent="0.25">
      <c r="A71" s="45" t="s">
        <v>968</v>
      </c>
      <c r="B71" s="39" t="s">
        <v>967</v>
      </c>
      <c r="C71" s="43">
        <v>79.032188000000005</v>
      </c>
      <c r="D71" s="43">
        <v>74.567154000000002</v>
      </c>
      <c r="E71" s="43">
        <v>76.388672</v>
      </c>
      <c r="F71" s="43">
        <v>77.259079</v>
      </c>
      <c r="G71" s="43">
        <v>76.974525</v>
      </c>
      <c r="H71" s="43">
        <v>77.993651999999997</v>
      </c>
      <c r="I71" s="43">
        <v>79.172409000000002</v>
      </c>
      <c r="J71" s="43">
        <v>81.423584000000005</v>
      </c>
      <c r="K71" s="43">
        <v>82.591949</v>
      </c>
      <c r="L71" s="43">
        <v>83.943825000000004</v>
      </c>
      <c r="M71" s="43">
        <v>85.291686999999996</v>
      </c>
      <c r="N71" s="43">
        <v>86.627212999999998</v>
      </c>
      <c r="O71" s="43">
        <v>88.175742999999997</v>
      </c>
      <c r="P71" s="43">
        <v>88.935471000000007</v>
      </c>
      <c r="Q71" s="43">
        <v>89.813727999999998</v>
      </c>
      <c r="R71" s="43">
        <v>90.769904999999994</v>
      </c>
      <c r="S71" s="43">
        <v>91.477538999999993</v>
      </c>
      <c r="T71" s="43">
        <v>92.052299000000005</v>
      </c>
      <c r="U71" s="43">
        <v>92.562973</v>
      </c>
      <c r="V71" s="43">
        <v>93.007225000000005</v>
      </c>
      <c r="W71" s="43">
        <v>93.335319999999996</v>
      </c>
      <c r="X71" s="43">
        <v>93.972847000000002</v>
      </c>
      <c r="Y71" s="43">
        <v>94.661193999999995</v>
      </c>
      <c r="Z71" s="43">
        <v>95.210655000000003</v>
      </c>
      <c r="AA71" s="43">
        <v>96.021713000000005</v>
      </c>
      <c r="AB71" s="43">
        <v>96.962738000000002</v>
      </c>
      <c r="AC71" s="43">
        <v>97.982360999999997</v>
      </c>
      <c r="AD71" s="43">
        <v>99.171768</v>
      </c>
      <c r="AE71" s="43">
        <v>100.20101200000001</v>
      </c>
      <c r="AF71" s="43">
        <v>101.19223</v>
      </c>
      <c r="AG71" s="43">
        <v>102.12988300000001</v>
      </c>
      <c r="AH71" s="43">
        <v>102.960159</v>
      </c>
      <c r="AI71" s="41">
        <v>8.5679999999999992E-3</v>
      </c>
    </row>
    <row r="72" spans="1:35" ht="15" customHeight="1" x14ac:dyDescent="0.25">
      <c r="A72" s="45" t="s">
        <v>965</v>
      </c>
      <c r="B72" s="39" t="s">
        <v>966</v>
      </c>
      <c r="C72" s="43">
        <v>87.381714000000002</v>
      </c>
      <c r="D72" s="43">
        <v>86.816436999999993</v>
      </c>
      <c r="E72" s="43">
        <v>87.290169000000006</v>
      </c>
      <c r="F72" s="43">
        <v>87.122039999999998</v>
      </c>
      <c r="G72" s="43">
        <v>85.212158000000002</v>
      </c>
      <c r="H72" s="43">
        <v>84.840194999999994</v>
      </c>
      <c r="I72" s="43">
        <v>83.798186999999999</v>
      </c>
      <c r="J72" s="43">
        <v>85.194496000000001</v>
      </c>
      <c r="K72" s="43">
        <v>84.879326000000006</v>
      </c>
      <c r="L72" s="43">
        <v>84.488037000000006</v>
      </c>
      <c r="M72" s="43">
        <v>84.142455999999996</v>
      </c>
      <c r="N72" s="43">
        <v>83.540854999999993</v>
      </c>
      <c r="O72" s="43">
        <v>83.159820999999994</v>
      </c>
      <c r="P72" s="43">
        <v>82.985184000000004</v>
      </c>
      <c r="Q72" s="43">
        <v>83.025611999999995</v>
      </c>
      <c r="R72" s="43">
        <v>83.153671000000003</v>
      </c>
      <c r="S72" s="43">
        <v>82.801308000000006</v>
      </c>
      <c r="T72" s="43">
        <v>82.417747000000006</v>
      </c>
      <c r="U72" s="43">
        <v>82.053741000000002</v>
      </c>
      <c r="V72" s="43">
        <v>81.622093000000007</v>
      </c>
      <c r="W72" s="43">
        <v>81.287200999999996</v>
      </c>
      <c r="X72" s="43">
        <v>81.275397999999996</v>
      </c>
      <c r="Y72" s="43">
        <v>81.072449000000006</v>
      </c>
      <c r="Z72" s="43">
        <v>80.874900999999994</v>
      </c>
      <c r="AA72" s="43">
        <v>80.667823999999996</v>
      </c>
      <c r="AB72" s="43">
        <v>80.352599999999995</v>
      </c>
      <c r="AC72" s="43">
        <v>79.954323000000002</v>
      </c>
      <c r="AD72" s="43">
        <v>79.783302000000006</v>
      </c>
      <c r="AE72" s="43">
        <v>79.658585000000002</v>
      </c>
      <c r="AF72" s="43">
        <v>79.584114</v>
      </c>
      <c r="AG72" s="43">
        <v>79.477401999999998</v>
      </c>
      <c r="AH72" s="43">
        <v>79.145981000000006</v>
      </c>
      <c r="AI72" s="41">
        <v>-3.1879999999999999E-3</v>
      </c>
    </row>
    <row r="73" spans="1:35" ht="15" customHeight="1" x14ac:dyDescent="0.25">
      <c r="A73" s="45" t="s">
        <v>965</v>
      </c>
      <c r="B73" s="39" t="s">
        <v>964</v>
      </c>
      <c r="C73" s="43">
        <v>2.5216980000000002</v>
      </c>
      <c r="D73" s="43">
        <v>3.5031680000000001</v>
      </c>
      <c r="E73" s="43">
        <v>4.4052170000000004</v>
      </c>
      <c r="F73" s="43">
        <v>4.6843769999999996</v>
      </c>
      <c r="G73" s="43">
        <v>4.74627</v>
      </c>
      <c r="H73" s="43">
        <v>5.3068169999999997</v>
      </c>
      <c r="I73" s="43">
        <v>6.5905490000000002</v>
      </c>
      <c r="J73" s="43">
        <v>7.68269</v>
      </c>
      <c r="K73" s="43">
        <v>7.982507</v>
      </c>
      <c r="L73" s="43">
        <v>8.3004990000000003</v>
      </c>
      <c r="M73" s="43">
        <v>8.5821450000000006</v>
      </c>
      <c r="N73" s="43">
        <v>8.7320539999999998</v>
      </c>
      <c r="O73" s="43">
        <v>8.7320539999999998</v>
      </c>
      <c r="P73" s="43">
        <v>8.7502279999999999</v>
      </c>
      <c r="Q73" s="43">
        <v>8.7320539999999998</v>
      </c>
      <c r="R73" s="43">
        <v>8.7320539999999998</v>
      </c>
      <c r="S73" s="43">
        <v>8.7320539999999998</v>
      </c>
      <c r="T73" s="43">
        <v>8.7502279999999999</v>
      </c>
      <c r="U73" s="43">
        <v>8.7320539999999998</v>
      </c>
      <c r="V73" s="43">
        <v>8.7320539999999998</v>
      </c>
      <c r="W73" s="43">
        <v>8.7320539999999998</v>
      </c>
      <c r="X73" s="43">
        <v>8.7502279999999999</v>
      </c>
      <c r="Y73" s="43">
        <v>8.7320539999999998</v>
      </c>
      <c r="Z73" s="43">
        <v>8.7320539999999998</v>
      </c>
      <c r="AA73" s="43">
        <v>8.7320539999999998</v>
      </c>
      <c r="AB73" s="43">
        <v>8.7502279999999999</v>
      </c>
      <c r="AC73" s="43">
        <v>8.7320539999999998</v>
      </c>
      <c r="AD73" s="43">
        <v>8.7320539999999998</v>
      </c>
      <c r="AE73" s="43">
        <v>8.7320539999999998</v>
      </c>
      <c r="AF73" s="43">
        <v>8.7502279999999999</v>
      </c>
      <c r="AG73" s="43">
        <v>8.7320539999999998</v>
      </c>
      <c r="AH73" s="43">
        <v>8.7320539999999998</v>
      </c>
      <c r="AI73" s="41">
        <v>4.088E-2</v>
      </c>
    </row>
    <row r="76" spans="1:35" ht="15" customHeight="1" x14ac:dyDescent="0.2">
      <c r="B76" s="38" t="s">
        <v>963</v>
      </c>
    </row>
    <row r="78" spans="1:35" ht="15" customHeight="1" x14ac:dyDescent="0.2">
      <c r="B78" s="38" t="s">
        <v>962</v>
      </c>
    </row>
    <row r="79" spans="1:35" ht="15" customHeight="1" x14ac:dyDescent="0.2">
      <c r="B79" s="38" t="s">
        <v>207</v>
      </c>
    </row>
    <row r="80" spans="1:35" ht="15" customHeight="1" x14ac:dyDescent="0.25">
      <c r="A80" s="45" t="s">
        <v>961</v>
      </c>
      <c r="B80" s="39" t="s">
        <v>208</v>
      </c>
      <c r="C80" s="42">
        <v>3.6400000000000002E-2</v>
      </c>
      <c r="D80" s="42">
        <v>3.6400000000000002E-2</v>
      </c>
      <c r="E80" s="42">
        <v>3.6400000000000002E-2</v>
      </c>
      <c r="F80" s="42">
        <v>3.6400000000000002E-2</v>
      </c>
      <c r="G80" s="42">
        <v>3.6400000000000002E-2</v>
      </c>
      <c r="H80" s="42">
        <v>3.6400000000000002E-2</v>
      </c>
      <c r="I80" s="42">
        <v>3.6400000000000002E-2</v>
      </c>
      <c r="J80" s="42">
        <v>3.6400000000000002E-2</v>
      </c>
      <c r="K80" s="42">
        <v>3.6400000000000002E-2</v>
      </c>
      <c r="L80" s="42">
        <v>3.6400000000000002E-2</v>
      </c>
      <c r="M80" s="42">
        <v>3.6400000000000002E-2</v>
      </c>
      <c r="N80" s="42">
        <v>3.6400000000000002E-2</v>
      </c>
      <c r="O80" s="42">
        <v>3.6400000000000002E-2</v>
      </c>
      <c r="P80" s="42">
        <v>3.6400000000000002E-2</v>
      </c>
      <c r="Q80" s="42">
        <v>3.6400000000000002E-2</v>
      </c>
      <c r="R80" s="42">
        <v>3.6400000000000002E-2</v>
      </c>
      <c r="S80" s="42">
        <v>3.6400000000000002E-2</v>
      </c>
      <c r="T80" s="42">
        <v>3.6400000000000002E-2</v>
      </c>
      <c r="U80" s="42">
        <v>3.6400000000000002E-2</v>
      </c>
      <c r="V80" s="42">
        <v>3.6400000000000002E-2</v>
      </c>
      <c r="W80" s="42">
        <v>3.6400000000000002E-2</v>
      </c>
      <c r="X80" s="42">
        <v>3.6400000000000002E-2</v>
      </c>
      <c r="Y80" s="42">
        <v>3.6400000000000002E-2</v>
      </c>
      <c r="Z80" s="42">
        <v>3.6400000000000002E-2</v>
      </c>
      <c r="AA80" s="42">
        <v>3.6400000000000002E-2</v>
      </c>
      <c r="AB80" s="42">
        <v>3.6400000000000002E-2</v>
      </c>
      <c r="AC80" s="42">
        <v>3.6400000000000002E-2</v>
      </c>
      <c r="AD80" s="42">
        <v>3.6400000000000002E-2</v>
      </c>
      <c r="AE80" s="42">
        <v>3.6400000000000002E-2</v>
      </c>
      <c r="AF80" s="42">
        <v>3.6400000000000002E-2</v>
      </c>
      <c r="AG80" s="42">
        <v>3.6400000000000002E-2</v>
      </c>
      <c r="AH80" s="42">
        <v>3.6400000000000002E-2</v>
      </c>
      <c r="AI80" s="41">
        <v>0</v>
      </c>
    </row>
    <row r="81" spans="1:35" ht="15" customHeight="1" x14ac:dyDescent="0.25">
      <c r="A81" s="45" t="s">
        <v>960</v>
      </c>
      <c r="B81" s="39" t="s">
        <v>23</v>
      </c>
      <c r="C81" s="42">
        <v>0.29656900000000003</v>
      </c>
      <c r="D81" s="42">
        <v>1.3971</v>
      </c>
      <c r="E81" s="42">
        <v>1.3976649999999999</v>
      </c>
      <c r="F81" s="42">
        <v>1.3983049999999999</v>
      </c>
      <c r="G81" s="42">
        <v>1.3989739999999999</v>
      </c>
      <c r="H81" s="42">
        <v>1.3996789999999999</v>
      </c>
      <c r="I81" s="42">
        <v>1.400461</v>
      </c>
      <c r="J81" s="42">
        <v>1.4013040000000001</v>
      </c>
      <c r="K81" s="42">
        <v>1.4022030000000001</v>
      </c>
      <c r="L81" s="42">
        <v>1.403159</v>
      </c>
      <c r="M81" s="42">
        <v>1.4041809999999999</v>
      </c>
      <c r="N81" s="42">
        <v>1.404617</v>
      </c>
      <c r="O81" s="42">
        <v>1.405076</v>
      </c>
      <c r="P81" s="42">
        <v>1.4055690000000001</v>
      </c>
      <c r="Q81" s="42">
        <v>1.4060079999999999</v>
      </c>
      <c r="R81" s="42">
        <v>1.406479</v>
      </c>
      <c r="S81" s="42">
        <v>1.4069700000000001</v>
      </c>
      <c r="T81" s="42">
        <v>1.4074880000000001</v>
      </c>
      <c r="U81" s="42">
        <v>1.408056</v>
      </c>
      <c r="V81" s="42">
        <v>1.408671</v>
      </c>
      <c r="W81" s="42">
        <v>1.4093279999999999</v>
      </c>
      <c r="X81" s="42">
        <v>1.410021</v>
      </c>
      <c r="Y81" s="42">
        <v>1.410814</v>
      </c>
      <c r="Z81" s="42">
        <v>1.41171</v>
      </c>
      <c r="AA81" s="42">
        <v>1.412704</v>
      </c>
      <c r="AB81" s="42">
        <v>1.4138170000000001</v>
      </c>
      <c r="AC81" s="42">
        <v>1.415062</v>
      </c>
      <c r="AD81" s="42">
        <v>1.416445</v>
      </c>
      <c r="AE81" s="42">
        <v>1.418021</v>
      </c>
      <c r="AF81" s="42">
        <v>1.419821</v>
      </c>
      <c r="AG81" s="42">
        <v>1.4218900000000001</v>
      </c>
      <c r="AH81" s="42">
        <v>1.424275</v>
      </c>
      <c r="AI81" s="41">
        <v>5.1920000000000001E-2</v>
      </c>
    </row>
    <row r="82" spans="1:35" ht="15" customHeight="1" x14ac:dyDescent="0.25">
      <c r="A82" s="45" t="s">
        <v>959</v>
      </c>
      <c r="B82" s="39" t="s">
        <v>482</v>
      </c>
      <c r="C82" s="42">
        <v>4.1000000000000002E-2</v>
      </c>
      <c r="D82" s="42">
        <v>4.1000000000000002E-2</v>
      </c>
      <c r="E82" s="42">
        <v>4.1000000000000002E-2</v>
      </c>
      <c r="F82" s="42">
        <v>4.1000000000000002E-2</v>
      </c>
      <c r="G82" s="42">
        <v>4.1000000000000002E-2</v>
      </c>
      <c r="H82" s="42">
        <v>4.1000000000000002E-2</v>
      </c>
      <c r="I82" s="42">
        <v>4.1000000000000002E-2</v>
      </c>
      <c r="J82" s="42">
        <v>4.1000000000000002E-2</v>
      </c>
      <c r="K82" s="42">
        <v>4.1000000000000002E-2</v>
      </c>
      <c r="L82" s="42">
        <v>4.1000000000000002E-2</v>
      </c>
      <c r="M82" s="42">
        <v>4.1000000000000002E-2</v>
      </c>
      <c r="N82" s="42">
        <v>4.1000000000000002E-2</v>
      </c>
      <c r="O82" s="42">
        <v>4.1000000000000002E-2</v>
      </c>
      <c r="P82" s="42">
        <v>4.1000000000000002E-2</v>
      </c>
      <c r="Q82" s="42">
        <v>4.1000000000000002E-2</v>
      </c>
      <c r="R82" s="42">
        <v>4.1000000000000002E-2</v>
      </c>
      <c r="S82" s="42">
        <v>4.1000000000000002E-2</v>
      </c>
      <c r="T82" s="42">
        <v>4.1000000000000002E-2</v>
      </c>
      <c r="U82" s="42">
        <v>4.1000000000000002E-2</v>
      </c>
      <c r="V82" s="42">
        <v>4.1000000000000002E-2</v>
      </c>
      <c r="W82" s="42">
        <v>4.1000000000000002E-2</v>
      </c>
      <c r="X82" s="42">
        <v>4.1000000000000002E-2</v>
      </c>
      <c r="Y82" s="42">
        <v>4.1000000000000002E-2</v>
      </c>
      <c r="Z82" s="42">
        <v>4.1000000000000002E-2</v>
      </c>
      <c r="AA82" s="42">
        <v>4.1000000000000002E-2</v>
      </c>
      <c r="AB82" s="42">
        <v>4.1000000000000002E-2</v>
      </c>
      <c r="AC82" s="42">
        <v>4.1000000000000002E-2</v>
      </c>
      <c r="AD82" s="42">
        <v>4.1000000000000002E-2</v>
      </c>
      <c r="AE82" s="42">
        <v>4.1000000000000002E-2</v>
      </c>
      <c r="AF82" s="42">
        <v>4.1000000000000002E-2</v>
      </c>
      <c r="AG82" s="42">
        <v>4.1000000000000002E-2</v>
      </c>
      <c r="AH82" s="42">
        <v>4.1000000000000002E-2</v>
      </c>
      <c r="AI82" s="41">
        <v>0</v>
      </c>
    </row>
    <row r="83" spans="1:35" ht="15" customHeight="1" x14ac:dyDescent="0.25">
      <c r="A83" s="45" t="s">
        <v>958</v>
      </c>
      <c r="B83" s="39" t="s">
        <v>567</v>
      </c>
      <c r="C83" s="42">
        <v>9.0499999999999997E-2</v>
      </c>
      <c r="D83" s="42">
        <v>9.0499999999999997E-2</v>
      </c>
      <c r="E83" s="42">
        <v>9.0499999999999997E-2</v>
      </c>
      <c r="F83" s="42">
        <v>9.0499999999999997E-2</v>
      </c>
      <c r="G83" s="42">
        <v>9.0499999999999997E-2</v>
      </c>
      <c r="H83" s="42">
        <v>9.0499999999999997E-2</v>
      </c>
      <c r="I83" s="42">
        <v>9.0499999999999997E-2</v>
      </c>
      <c r="J83" s="42">
        <v>9.0499999999999997E-2</v>
      </c>
      <c r="K83" s="42">
        <v>9.0499999999999997E-2</v>
      </c>
      <c r="L83" s="42">
        <v>9.0499999999999997E-2</v>
      </c>
      <c r="M83" s="42">
        <v>9.0499999999999997E-2</v>
      </c>
      <c r="N83" s="42">
        <v>9.0499999999999997E-2</v>
      </c>
      <c r="O83" s="42">
        <v>9.0499999999999997E-2</v>
      </c>
      <c r="P83" s="42">
        <v>9.0499999999999997E-2</v>
      </c>
      <c r="Q83" s="42">
        <v>9.0499999999999997E-2</v>
      </c>
      <c r="R83" s="42">
        <v>9.0499999999999997E-2</v>
      </c>
      <c r="S83" s="42">
        <v>9.0499999999999997E-2</v>
      </c>
      <c r="T83" s="42">
        <v>9.0499999999999997E-2</v>
      </c>
      <c r="U83" s="42">
        <v>9.0499999999999997E-2</v>
      </c>
      <c r="V83" s="42">
        <v>9.0499999999999997E-2</v>
      </c>
      <c r="W83" s="42">
        <v>9.0499999999999997E-2</v>
      </c>
      <c r="X83" s="42">
        <v>9.0499999999999997E-2</v>
      </c>
      <c r="Y83" s="42">
        <v>9.0499999999999997E-2</v>
      </c>
      <c r="Z83" s="42">
        <v>9.0499999999999997E-2</v>
      </c>
      <c r="AA83" s="42">
        <v>9.0499999999999997E-2</v>
      </c>
      <c r="AB83" s="42">
        <v>9.0499999999999997E-2</v>
      </c>
      <c r="AC83" s="42">
        <v>9.0499999999999997E-2</v>
      </c>
      <c r="AD83" s="42">
        <v>9.0499999999999997E-2</v>
      </c>
      <c r="AE83" s="42">
        <v>9.0499999999999997E-2</v>
      </c>
      <c r="AF83" s="42">
        <v>9.0499999999999997E-2</v>
      </c>
      <c r="AG83" s="42">
        <v>9.0499999999999997E-2</v>
      </c>
      <c r="AH83" s="42">
        <v>9.0499999999999997E-2</v>
      </c>
      <c r="AI83" s="41">
        <v>0</v>
      </c>
    </row>
    <row r="84" spans="1:35" ht="15" customHeight="1" x14ac:dyDescent="0.2">
      <c r="A84" s="45" t="s">
        <v>957</v>
      </c>
      <c r="B84" s="38" t="s">
        <v>200</v>
      </c>
      <c r="C84" s="51">
        <v>0.46446900000000002</v>
      </c>
      <c r="D84" s="51">
        <v>1.5649999999999999</v>
      </c>
      <c r="E84" s="51">
        <v>1.5655650000000001</v>
      </c>
      <c r="F84" s="51">
        <v>1.5662050000000001</v>
      </c>
      <c r="G84" s="51">
        <v>1.5668740000000001</v>
      </c>
      <c r="H84" s="51">
        <v>1.5675790000000001</v>
      </c>
      <c r="I84" s="51">
        <v>1.5683609999999999</v>
      </c>
      <c r="J84" s="51">
        <v>1.569204</v>
      </c>
      <c r="K84" s="51">
        <v>1.570103</v>
      </c>
      <c r="L84" s="51">
        <v>1.5710599999999999</v>
      </c>
      <c r="M84" s="51">
        <v>1.5720810000000001</v>
      </c>
      <c r="N84" s="51">
        <v>1.5725169999999999</v>
      </c>
      <c r="O84" s="51">
        <v>1.5729759999999999</v>
      </c>
      <c r="P84" s="51">
        <v>1.573469</v>
      </c>
      <c r="Q84" s="51">
        <v>1.5739080000000001</v>
      </c>
      <c r="R84" s="51">
        <v>1.5743799999999999</v>
      </c>
      <c r="S84" s="51">
        <v>1.57487</v>
      </c>
      <c r="T84" s="51">
        <v>1.575388</v>
      </c>
      <c r="U84" s="51">
        <v>1.5759559999999999</v>
      </c>
      <c r="V84" s="51">
        <v>1.5765709999999999</v>
      </c>
      <c r="W84" s="51">
        <v>1.5772280000000001</v>
      </c>
      <c r="X84" s="51">
        <v>1.5779209999999999</v>
      </c>
      <c r="Y84" s="51">
        <v>1.578714</v>
      </c>
      <c r="Z84" s="51">
        <v>1.57961</v>
      </c>
      <c r="AA84" s="51">
        <v>1.5806039999999999</v>
      </c>
      <c r="AB84" s="51">
        <v>1.581717</v>
      </c>
      <c r="AC84" s="51">
        <v>1.582962</v>
      </c>
      <c r="AD84" s="51">
        <v>1.5843449999999999</v>
      </c>
      <c r="AE84" s="51">
        <v>1.5859209999999999</v>
      </c>
      <c r="AF84" s="51">
        <v>1.5877209999999999</v>
      </c>
      <c r="AG84" s="51">
        <v>1.58979</v>
      </c>
      <c r="AH84" s="51">
        <v>1.5921749999999999</v>
      </c>
      <c r="AI84" s="48">
        <v>4.0541000000000001E-2</v>
      </c>
    </row>
    <row r="85" spans="1:35" ht="15" customHeight="1" x14ac:dyDescent="0.2">
      <c r="B85" s="38" t="s">
        <v>211</v>
      </c>
    </row>
    <row r="86" spans="1:35" ht="15" customHeight="1" x14ac:dyDescent="0.25">
      <c r="A86" s="45" t="s">
        <v>956</v>
      </c>
      <c r="B86" s="39" t="s">
        <v>208</v>
      </c>
      <c r="C86" s="42">
        <v>1.2470000000000001E-3</v>
      </c>
      <c r="D86" s="42">
        <v>1.2470000000000001E-3</v>
      </c>
      <c r="E86" s="42">
        <v>1.2470000000000001E-3</v>
      </c>
      <c r="F86" s="42">
        <v>1.2470000000000001E-3</v>
      </c>
      <c r="G86" s="42">
        <v>1.2470000000000001E-3</v>
      </c>
      <c r="H86" s="42">
        <v>1.2470000000000001E-3</v>
      </c>
      <c r="I86" s="42">
        <v>1.2470000000000001E-3</v>
      </c>
      <c r="J86" s="42">
        <v>1.2470000000000001E-3</v>
      </c>
      <c r="K86" s="42">
        <v>1.2470000000000001E-3</v>
      </c>
      <c r="L86" s="42">
        <v>1.2470000000000001E-3</v>
      </c>
      <c r="M86" s="42">
        <v>1.2470000000000001E-3</v>
      </c>
      <c r="N86" s="42">
        <v>1.2470000000000001E-3</v>
      </c>
      <c r="O86" s="42">
        <v>1.2470000000000001E-3</v>
      </c>
      <c r="P86" s="42">
        <v>1.2470000000000001E-3</v>
      </c>
      <c r="Q86" s="42">
        <v>1.2470000000000001E-3</v>
      </c>
      <c r="R86" s="42">
        <v>1.2470000000000001E-3</v>
      </c>
      <c r="S86" s="42">
        <v>1.2470000000000001E-3</v>
      </c>
      <c r="T86" s="42">
        <v>1.2470000000000001E-3</v>
      </c>
      <c r="U86" s="42">
        <v>1.2470000000000001E-3</v>
      </c>
      <c r="V86" s="42">
        <v>1.2470000000000001E-3</v>
      </c>
      <c r="W86" s="42">
        <v>1.2470000000000001E-3</v>
      </c>
      <c r="X86" s="42">
        <v>1.2470000000000001E-3</v>
      </c>
      <c r="Y86" s="42">
        <v>1.2470000000000001E-3</v>
      </c>
      <c r="Z86" s="42">
        <v>1.2470000000000001E-3</v>
      </c>
      <c r="AA86" s="42">
        <v>1.2470000000000001E-3</v>
      </c>
      <c r="AB86" s="42">
        <v>1.2470000000000001E-3</v>
      </c>
      <c r="AC86" s="42">
        <v>1.2470000000000001E-3</v>
      </c>
      <c r="AD86" s="42">
        <v>1.2470000000000001E-3</v>
      </c>
      <c r="AE86" s="42">
        <v>1.2470000000000001E-3</v>
      </c>
      <c r="AF86" s="42">
        <v>1.2470000000000001E-3</v>
      </c>
      <c r="AG86" s="42">
        <v>1.2470000000000001E-3</v>
      </c>
      <c r="AH86" s="42">
        <v>1.2470000000000001E-3</v>
      </c>
      <c r="AI86" s="41">
        <v>0</v>
      </c>
    </row>
    <row r="87" spans="1:35" ht="15" customHeight="1" x14ac:dyDescent="0.25">
      <c r="A87" s="45" t="s">
        <v>955</v>
      </c>
      <c r="B87" s="39" t="s">
        <v>23</v>
      </c>
      <c r="C87" s="42">
        <v>1.2803340000000001</v>
      </c>
      <c r="D87" s="42">
        <v>7.6419750000000004</v>
      </c>
      <c r="E87" s="42">
        <v>7.6440229999999998</v>
      </c>
      <c r="F87" s="42">
        <v>7.6463840000000003</v>
      </c>
      <c r="G87" s="42">
        <v>7.6488950000000004</v>
      </c>
      <c r="H87" s="42">
        <v>7.6515849999999999</v>
      </c>
      <c r="I87" s="42">
        <v>7.6546089999999998</v>
      </c>
      <c r="J87" s="42">
        <v>7.6579199999999998</v>
      </c>
      <c r="K87" s="42">
        <v>7.6614930000000001</v>
      </c>
      <c r="L87" s="42">
        <v>7.6653500000000001</v>
      </c>
      <c r="M87" s="42">
        <v>7.6695180000000001</v>
      </c>
      <c r="N87" s="42">
        <v>7.671443</v>
      </c>
      <c r="O87" s="42">
        <v>7.6734920000000004</v>
      </c>
      <c r="P87" s="42">
        <v>7.6757150000000003</v>
      </c>
      <c r="Q87" s="42">
        <v>7.6777420000000003</v>
      </c>
      <c r="R87" s="42">
        <v>7.6799350000000004</v>
      </c>
      <c r="S87" s="42">
        <v>7.6822359999999996</v>
      </c>
      <c r="T87" s="42">
        <v>7.6846819999999996</v>
      </c>
      <c r="U87" s="42">
        <v>7.6873649999999998</v>
      </c>
      <c r="V87" s="42">
        <v>7.6902689999999998</v>
      </c>
      <c r="W87" s="42">
        <v>7.6933829999999999</v>
      </c>
      <c r="X87" s="42">
        <v>7.6966760000000001</v>
      </c>
      <c r="Y87" s="42">
        <v>7.7004210000000004</v>
      </c>
      <c r="Z87" s="42">
        <v>7.704637</v>
      </c>
      <c r="AA87" s="42">
        <v>7.7092939999999999</v>
      </c>
      <c r="AB87" s="42">
        <v>7.7144959999999996</v>
      </c>
      <c r="AC87" s="42">
        <v>7.720294</v>
      </c>
      <c r="AD87" s="42">
        <v>7.7267320000000002</v>
      </c>
      <c r="AE87" s="42">
        <v>7.7340419999999996</v>
      </c>
      <c r="AF87" s="42">
        <v>7.7423840000000004</v>
      </c>
      <c r="AG87" s="42">
        <v>7.751989</v>
      </c>
      <c r="AH87" s="42">
        <v>7.7630819999999998</v>
      </c>
      <c r="AI87" s="41">
        <v>5.9860999999999998E-2</v>
      </c>
    </row>
    <row r="88" spans="1:35" ht="15" customHeight="1" x14ac:dyDescent="0.25">
      <c r="A88" s="45" t="s">
        <v>954</v>
      </c>
      <c r="B88" s="39" t="s">
        <v>482</v>
      </c>
      <c r="C88" s="42">
        <v>0.222466</v>
      </c>
      <c r="D88" s="42">
        <v>0.222466</v>
      </c>
      <c r="E88" s="42">
        <v>0.222466</v>
      </c>
      <c r="F88" s="42">
        <v>0.222466</v>
      </c>
      <c r="G88" s="42">
        <v>0.222466</v>
      </c>
      <c r="H88" s="42">
        <v>0.222466</v>
      </c>
      <c r="I88" s="42">
        <v>0.222466</v>
      </c>
      <c r="J88" s="42">
        <v>0.222466</v>
      </c>
      <c r="K88" s="42">
        <v>0.222466</v>
      </c>
      <c r="L88" s="42">
        <v>0.222466</v>
      </c>
      <c r="M88" s="42">
        <v>0.222466</v>
      </c>
      <c r="N88" s="42">
        <v>0.222466</v>
      </c>
      <c r="O88" s="42">
        <v>0.222466</v>
      </c>
      <c r="P88" s="42">
        <v>0.222466</v>
      </c>
      <c r="Q88" s="42">
        <v>0.222466</v>
      </c>
      <c r="R88" s="42">
        <v>0.222466</v>
      </c>
      <c r="S88" s="42">
        <v>0.222466</v>
      </c>
      <c r="T88" s="42">
        <v>0.222466</v>
      </c>
      <c r="U88" s="42">
        <v>0.222466</v>
      </c>
      <c r="V88" s="42">
        <v>0.222466</v>
      </c>
      <c r="W88" s="42">
        <v>0.222466</v>
      </c>
      <c r="X88" s="42">
        <v>0.222466</v>
      </c>
      <c r="Y88" s="42">
        <v>0.222466</v>
      </c>
      <c r="Z88" s="42">
        <v>0.222466</v>
      </c>
      <c r="AA88" s="42">
        <v>0.222466</v>
      </c>
      <c r="AB88" s="42">
        <v>0.222466</v>
      </c>
      <c r="AC88" s="42">
        <v>0.222466</v>
      </c>
      <c r="AD88" s="42">
        <v>0.222466</v>
      </c>
      <c r="AE88" s="42">
        <v>0.222466</v>
      </c>
      <c r="AF88" s="42">
        <v>0.222466</v>
      </c>
      <c r="AG88" s="42">
        <v>0.222466</v>
      </c>
      <c r="AH88" s="42">
        <v>0.222466</v>
      </c>
      <c r="AI88" s="41">
        <v>0</v>
      </c>
    </row>
    <row r="89" spans="1:35" ht="15" customHeight="1" x14ac:dyDescent="0.25">
      <c r="A89" s="45" t="s">
        <v>953</v>
      </c>
      <c r="B89" s="39" t="s">
        <v>567</v>
      </c>
      <c r="C89" s="42">
        <v>0.43017699999999998</v>
      </c>
      <c r="D89" s="42">
        <v>0.43017699999999998</v>
      </c>
      <c r="E89" s="42">
        <v>0.43017699999999998</v>
      </c>
      <c r="F89" s="42">
        <v>0.43017699999999998</v>
      </c>
      <c r="G89" s="42">
        <v>0.43017699999999998</v>
      </c>
      <c r="H89" s="42">
        <v>0.43017699999999998</v>
      </c>
      <c r="I89" s="42">
        <v>0.43017699999999998</v>
      </c>
      <c r="J89" s="42">
        <v>0.43017699999999998</v>
      </c>
      <c r="K89" s="42">
        <v>0.43017699999999998</v>
      </c>
      <c r="L89" s="42">
        <v>0.43017699999999998</v>
      </c>
      <c r="M89" s="42">
        <v>0.43017699999999998</v>
      </c>
      <c r="N89" s="42">
        <v>0.43017699999999998</v>
      </c>
      <c r="O89" s="42">
        <v>0.43017699999999998</v>
      </c>
      <c r="P89" s="42">
        <v>0.43017699999999998</v>
      </c>
      <c r="Q89" s="42">
        <v>0.43017699999999998</v>
      </c>
      <c r="R89" s="42">
        <v>0.43017699999999998</v>
      </c>
      <c r="S89" s="42">
        <v>0.43017699999999998</v>
      </c>
      <c r="T89" s="42">
        <v>0.43017699999999998</v>
      </c>
      <c r="U89" s="42">
        <v>0.43017699999999998</v>
      </c>
      <c r="V89" s="42">
        <v>0.43017699999999998</v>
      </c>
      <c r="W89" s="42">
        <v>0.43017699999999998</v>
      </c>
      <c r="X89" s="42">
        <v>0.43017699999999998</v>
      </c>
      <c r="Y89" s="42">
        <v>0.43017699999999998</v>
      </c>
      <c r="Z89" s="42">
        <v>0.43017699999999998</v>
      </c>
      <c r="AA89" s="42">
        <v>0.43017699999999998</v>
      </c>
      <c r="AB89" s="42">
        <v>0.43017699999999998</v>
      </c>
      <c r="AC89" s="42">
        <v>0.43017699999999998</v>
      </c>
      <c r="AD89" s="42">
        <v>0.43017699999999998</v>
      </c>
      <c r="AE89" s="42">
        <v>0.43017699999999998</v>
      </c>
      <c r="AF89" s="42">
        <v>0.43017699999999998</v>
      </c>
      <c r="AG89" s="42">
        <v>0.43017699999999998</v>
      </c>
      <c r="AH89" s="42">
        <v>0.43017699999999998</v>
      </c>
      <c r="AI89" s="41">
        <v>0</v>
      </c>
    </row>
    <row r="90" spans="1:35" ht="15" customHeight="1" x14ac:dyDescent="0.2">
      <c r="A90" s="45" t="s">
        <v>952</v>
      </c>
      <c r="B90" s="38" t="s">
        <v>200</v>
      </c>
      <c r="C90" s="51">
        <v>1.9342239999999999</v>
      </c>
      <c r="D90" s="51">
        <v>8.2958649999999992</v>
      </c>
      <c r="E90" s="51">
        <v>8.2979120000000002</v>
      </c>
      <c r="F90" s="51">
        <v>8.3002739999999999</v>
      </c>
      <c r="G90" s="51">
        <v>8.3027840000000008</v>
      </c>
      <c r="H90" s="51">
        <v>8.3054740000000002</v>
      </c>
      <c r="I90" s="51">
        <v>8.3084980000000002</v>
      </c>
      <c r="J90" s="51">
        <v>8.3118099999999995</v>
      </c>
      <c r="K90" s="51">
        <v>8.3153830000000006</v>
      </c>
      <c r="L90" s="51">
        <v>8.3192400000000006</v>
      </c>
      <c r="M90" s="51">
        <v>8.3234080000000006</v>
      </c>
      <c r="N90" s="51">
        <v>8.3253330000000005</v>
      </c>
      <c r="O90" s="51">
        <v>8.3273810000000008</v>
      </c>
      <c r="P90" s="51">
        <v>8.3296039999999998</v>
      </c>
      <c r="Q90" s="51">
        <v>8.3316320000000008</v>
      </c>
      <c r="R90" s="51">
        <v>8.3338239999999999</v>
      </c>
      <c r="S90" s="51">
        <v>8.3361249999999991</v>
      </c>
      <c r="T90" s="51">
        <v>8.3385719999999992</v>
      </c>
      <c r="U90" s="51">
        <v>8.3412539999999993</v>
      </c>
      <c r="V90" s="51">
        <v>8.3441589999999994</v>
      </c>
      <c r="W90" s="51">
        <v>8.3472720000000002</v>
      </c>
      <c r="X90" s="51">
        <v>8.3505660000000006</v>
      </c>
      <c r="Y90" s="51">
        <v>8.3543099999999999</v>
      </c>
      <c r="Z90" s="51">
        <v>8.3585259999999995</v>
      </c>
      <c r="AA90" s="51">
        <v>8.3631829999999994</v>
      </c>
      <c r="AB90" s="51">
        <v>8.368385</v>
      </c>
      <c r="AC90" s="51">
        <v>8.3741839999999996</v>
      </c>
      <c r="AD90" s="51">
        <v>8.3806209999999997</v>
      </c>
      <c r="AE90" s="51">
        <v>8.387931</v>
      </c>
      <c r="AF90" s="51">
        <v>8.396274</v>
      </c>
      <c r="AG90" s="51">
        <v>8.4058790000000005</v>
      </c>
      <c r="AH90" s="51">
        <v>8.4169710000000002</v>
      </c>
      <c r="AI90" s="48">
        <v>4.8579999999999998E-2</v>
      </c>
    </row>
    <row r="91" spans="1:35" ht="15" customHeight="1" x14ac:dyDescent="0.2">
      <c r="B91" s="38" t="s">
        <v>212</v>
      </c>
    </row>
    <row r="92" spans="1:35" ht="15" customHeight="1" x14ac:dyDescent="0.25">
      <c r="A92" s="45" t="s">
        <v>951</v>
      </c>
      <c r="B92" s="39" t="s">
        <v>213</v>
      </c>
      <c r="C92" s="42">
        <v>0.58037899999999998</v>
      </c>
      <c r="D92" s="42">
        <v>0.58069999999999999</v>
      </c>
      <c r="E92" s="42">
        <v>0.58104900000000004</v>
      </c>
      <c r="F92" s="42">
        <v>0.58145400000000003</v>
      </c>
      <c r="G92" s="42">
        <v>0.58188399999999996</v>
      </c>
      <c r="H92" s="42">
        <v>0.58234399999999997</v>
      </c>
      <c r="I92" s="42">
        <v>0.58286099999999996</v>
      </c>
      <c r="J92" s="42">
        <v>0.583426</v>
      </c>
      <c r="K92" s="42">
        <v>0.58403300000000002</v>
      </c>
      <c r="L92" s="42">
        <v>0.58468600000000004</v>
      </c>
      <c r="M92" s="42">
        <v>0.58539099999999999</v>
      </c>
      <c r="N92" s="42">
        <v>0.58570999999999995</v>
      </c>
      <c r="O92" s="42">
        <v>0.58604999999999996</v>
      </c>
      <c r="P92" s="42">
        <v>0.58641799999999999</v>
      </c>
      <c r="Q92" s="42">
        <v>0.586754</v>
      </c>
      <c r="R92" s="42">
        <v>0.58711800000000003</v>
      </c>
      <c r="S92" s="42">
        <v>0.58750000000000002</v>
      </c>
      <c r="T92" s="42">
        <v>0.58790600000000004</v>
      </c>
      <c r="U92" s="42">
        <v>0.58835599999999999</v>
      </c>
      <c r="V92" s="42">
        <v>0.58884499999999995</v>
      </c>
      <c r="W92" s="42">
        <v>0.58937300000000004</v>
      </c>
      <c r="X92" s="42">
        <v>0.58993200000000001</v>
      </c>
      <c r="Y92" s="42">
        <v>0.59057899999999997</v>
      </c>
      <c r="Z92" s="42">
        <v>0.59131900000000004</v>
      </c>
      <c r="AA92" s="42">
        <v>0.59215200000000001</v>
      </c>
      <c r="AB92" s="42">
        <v>0.59309900000000004</v>
      </c>
      <c r="AC92" s="42">
        <v>0.59417500000000001</v>
      </c>
      <c r="AD92" s="42">
        <v>0.59538800000000003</v>
      </c>
      <c r="AE92" s="42">
        <v>0.59679199999999999</v>
      </c>
      <c r="AF92" s="42">
        <v>0.59842300000000004</v>
      </c>
      <c r="AG92" s="42">
        <v>0.60032399999999997</v>
      </c>
      <c r="AH92" s="42">
        <v>0.60254700000000005</v>
      </c>
      <c r="AI92" s="41">
        <v>1.2099999999999999E-3</v>
      </c>
    </row>
    <row r="93" spans="1:35" ht="15" customHeight="1" x14ac:dyDescent="0.25">
      <c r="A93" s="45" t="s">
        <v>950</v>
      </c>
      <c r="B93" s="39" t="s">
        <v>214</v>
      </c>
      <c r="C93" s="42">
        <v>1.353845</v>
      </c>
      <c r="D93" s="42">
        <v>7.715166</v>
      </c>
      <c r="E93" s="42">
        <v>7.716863</v>
      </c>
      <c r="F93" s="42">
        <v>7.7188210000000002</v>
      </c>
      <c r="G93" s="42">
        <v>7.7209009999999996</v>
      </c>
      <c r="H93" s="42">
        <v>7.7231310000000004</v>
      </c>
      <c r="I93" s="42">
        <v>7.7256369999999999</v>
      </c>
      <c r="J93" s="42">
        <v>7.7283840000000001</v>
      </c>
      <c r="K93" s="42">
        <v>7.7313499999999999</v>
      </c>
      <c r="L93" s="42">
        <v>7.734553</v>
      </c>
      <c r="M93" s="42">
        <v>7.7380170000000001</v>
      </c>
      <c r="N93" s="42">
        <v>7.7396229999999999</v>
      </c>
      <c r="O93" s="42">
        <v>7.7413319999999999</v>
      </c>
      <c r="P93" s="42">
        <v>7.7431859999999997</v>
      </c>
      <c r="Q93" s="42">
        <v>7.7448779999999999</v>
      </c>
      <c r="R93" s="42">
        <v>7.7467059999999996</v>
      </c>
      <c r="S93" s="42">
        <v>7.7486259999999998</v>
      </c>
      <c r="T93" s="42">
        <v>7.7506649999999997</v>
      </c>
      <c r="U93" s="42">
        <v>7.7528990000000002</v>
      </c>
      <c r="V93" s="42">
        <v>7.7553130000000001</v>
      </c>
      <c r="W93" s="42">
        <v>7.7579000000000002</v>
      </c>
      <c r="X93" s="42">
        <v>7.7606330000000003</v>
      </c>
      <c r="Y93" s="42">
        <v>7.7637320000000001</v>
      </c>
      <c r="Z93" s="42">
        <v>7.767207</v>
      </c>
      <c r="AA93" s="42">
        <v>7.7710319999999999</v>
      </c>
      <c r="AB93" s="42">
        <v>7.7752869999999996</v>
      </c>
      <c r="AC93" s="42">
        <v>7.7800089999999997</v>
      </c>
      <c r="AD93" s="42">
        <v>7.7852329999999998</v>
      </c>
      <c r="AE93" s="42">
        <v>7.7911400000000004</v>
      </c>
      <c r="AF93" s="42">
        <v>7.7978509999999996</v>
      </c>
      <c r="AG93" s="42">
        <v>7.805555</v>
      </c>
      <c r="AH93" s="42">
        <v>7.8144239999999998</v>
      </c>
      <c r="AI93" s="41">
        <v>5.8179000000000002E-2</v>
      </c>
    </row>
    <row r="94" spans="1:35" ht="15" customHeight="1" thickBot="1" x14ac:dyDescent="0.25"/>
    <row r="95" spans="1:35" ht="15" customHeight="1" x14ac:dyDescent="0.2">
      <c r="B95" s="60" t="s">
        <v>949</v>
      </c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</row>
    <row r="96" spans="1:35" ht="15" customHeight="1" x14ac:dyDescent="0.2">
      <c r="B96" s="46" t="s">
        <v>948</v>
      </c>
    </row>
    <row r="97" spans="2:2" ht="15" customHeight="1" x14ac:dyDescent="0.2">
      <c r="B97" s="46" t="s">
        <v>947</v>
      </c>
    </row>
    <row r="98" spans="2:2" ht="15" customHeight="1" x14ac:dyDescent="0.2">
      <c r="B98" s="46" t="s">
        <v>562</v>
      </c>
    </row>
    <row r="99" spans="2:2" ht="15" customHeight="1" x14ac:dyDescent="0.2">
      <c r="B99" s="46" t="s">
        <v>946</v>
      </c>
    </row>
    <row r="100" spans="2:2" ht="15" customHeight="1" x14ac:dyDescent="0.2">
      <c r="B100" s="46" t="s">
        <v>560</v>
      </c>
    </row>
    <row r="101" spans="2:2" ht="15" customHeight="1" x14ac:dyDescent="0.2">
      <c r="B101" s="46" t="s">
        <v>365</v>
      </c>
    </row>
    <row r="102" spans="2:2" ht="15" customHeight="1" x14ac:dyDescent="0.2">
      <c r="B102" s="46" t="s">
        <v>402</v>
      </c>
    </row>
    <row r="103" spans="2:2" ht="15" customHeight="1" x14ac:dyDescent="0.2">
      <c r="B103" s="46" t="s">
        <v>401</v>
      </c>
    </row>
    <row r="104" spans="2:2" ht="15" customHeight="1" x14ac:dyDescent="0.2">
      <c r="B104" s="46" t="s">
        <v>400</v>
      </c>
    </row>
    <row r="105" spans="2:2" ht="15" customHeight="1" x14ac:dyDescent="0.2">
      <c r="B105" s="46" t="s">
        <v>472</v>
      </c>
    </row>
    <row r="106" spans="2:2" ht="15" customHeight="1" x14ac:dyDescent="0.2">
      <c r="B106" s="46" t="s">
        <v>471</v>
      </c>
    </row>
  </sheetData>
  <mergeCells count="1">
    <mergeCell ref="B95:AI95"/>
  </mergeCells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F8CB-05F4-47F8-8913-A712BE26D3D4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4" hidden="1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 t="s">
        <v>371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225</v>
      </c>
      <c r="B10" s="37" t="s">
        <v>395</v>
      </c>
    </row>
    <row r="11" spans="1:35" ht="15" customHeight="1" x14ac:dyDescent="0.2">
      <c r="B11" s="35" t="s">
        <v>216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226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 x14ac:dyDescent="0.2"/>
    <row r="15" spans="1:35" ht="15" customHeight="1" x14ac:dyDescent="0.2">
      <c r="A15" s="45" t="s">
        <v>227</v>
      </c>
      <c r="B15" s="38" t="s">
        <v>228</v>
      </c>
      <c r="C15" s="52">
        <v>15312.449219</v>
      </c>
      <c r="D15" s="52">
        <v>15278.942383</v>
      </c>
      <c r="E15" s="52">
        <v>15147.741211</v>
      </c>
      <c r="F15" s="52">
        <v>14918.959961</v>
      </c>
      <c r="G15" s="52">
        <v>14610.010742</v>
      </c>
      <c r="H15" s="52">
        <v>14278.556640999999</v>
      </c>
      <c r="I15" s="52">
        <v>13938.120117</v>
      </c>
      <c r="J15" s="52">
        <v>13679.016602</v>
      </c>
      <c r="K15" s="52">
        <v>13457.350586</v>
      </c>
      <c r="L15" s="52">
        <v>13257.142578000001</v>
      </c>
      <c r="M15" s="52">
        <v>13075.182617</v>
      </c>
      <c r="N15" s="52">
        <v>12921.876953000001</v>
      </c>
      <c r="O15" s="52">
        <v>12787.868164</v>
      </c>
      <c r="P15" s="52">
        <v>12649.742188</v>
      </c>
      <c r="Q15" s="52">
        <v>12520.632812</v>
      </c>
      <c r="R15" s="52">
        <v>12394.040039</v>
      </c>
      <c r="S15" s="52">
        <v>12269.426758</v>
      </c>
      <c r="T15" s="52">
        <v>12175.610352</v>
      </c>
      <c r="U15" s="52">
        <v>12093.671875</v>
      </c>
      <c r="V15" s="52">
        <v>12023.744140999999</v>
      </c>
      <c r="W15" s="52">
        <v>11967.754883</v>
      </c>
      <c r="X15" s="52">
        <v>11932.240234000001</v>
      </c>
      <c r="Y15" s="52">
        <v>11906.194336</v>
      </c>
      <c r="Z15" s="52">
        <v>11893.991211</v>
      </c>
      <c r="AA15" s="52">
        <v>11894.183594</v>
      </c>
      <c r="AB15" s="52">
        <v>11901.778319999999</v>
      </c>
      <c r="AC15" s="52">
        <v>11913.236328000001</v>
      </c>
      <c r="AD15" s="52">
        <v>11936.534180000001</v>
      </c>
      <c r="AE15" s="52">
        <v>11966.680664</v>
      </c>
      <c r="AF15" s="52">
        <v>12003.005859000001</v>
      </c>
      <c r="AG15" s="52">
        <v>12047.083984000001</v>
      </c>
      <c r="AH15" s="52">
        <v>12098.876953000001</v>
      </c>
      <c r="AI15" s="48">
        <v>-7.5700000000000003E-3</v>
      </c>
    </row>
    <row r="16" spans="1:35" ht="15" customHeight="1" x14ac:dyDescent="0.25">
      <c r="A16" s="45" t="s">
        <v>229</v>
      </c>
      <c r="B16" s="39" t="s">
        <v>230</v>
      </c>
      <c r="C16" s="43">
        <v>15200.872069999999</v>
      </c>
      <c r="D16" s="43">
        <v>15153.435546999999</v>
      </c>
      <c r="E16" s="43">
        <v>15008.341796999999</v>
      </c>
      <c r="F16" s="43">
        <v>14763.294921999999</v>
      </c>
      <c r="G16" s="43">
        <v>14444.755859000001</v>
      </c>
      <c r="H16" s="43">
        <v>14103.628906</v>
      </c>
      <c r="I16" s="43">
        <v>13752.072265999999</v>
      </c>
      <c r="J16" s="43">
        <v>13482.358398</v>
      </c>
      <c r="K16" s="43">
        <v>13250.722656</v>
      </c>
      <c r="L16" s="43">
        <v>13041.393555000001</v>
      </c>
      <c r="M16" s="43">
        <v>12849.369140999999</v>
      </c>
      <c r="N16" s="43">
        <v>12681.413086</v>
      </c>
      <c r="O16" s="43">
        <v>12536.164062</v>
      </c>
      <c r="P16" s="43">
        <v>12385.339844</v>
      </c>
      <c r="Q16" s="43">
        <v>12243.230469</v>
      </c>
      <c r="R16" s="43">
        <v>12103.820312</v>
      </c>
      <c r="S16" s="43">
        <v>11966.655273</v>
      </c>
      <c r="T16" s="43">
        <v>11857.203125</v>
      </c>
      <c r="U16" s="43">
        <v>11759.908203000001</v>
      </c>
      <c r="V16" s="43">
        <v>11675.560546999999</v>
      </c>
      <c r="W16" s="43">
        <v>11605.453125</v>
      </c>
      <c r="X16" s="43">
        <v>11554.408203000001</v>
      </c>
      <c r="Y16" s="43">
        <v>11512.519531</v>
      </c>
      <c r="Z16" s="43">
        <v>11486.022461</v>
      </c>
      <c r="AA16" s="43">
        <v>11470.066406</v>
      </c>
      <c r="AB16" s="43">
        <v>11462.240234000001</v>
      </c>
      <c r="AC16" s="43">
        <v>11458.477539</v>
      </c>
      <c r="AD16" s="43">
        <v>11467.023438</v>
      </c>
      <c r="AE16" s="43">
        <v>11484.987305000001</v>
      </c>
      <c r="AF16" s="43">
        <v>11506.311523</v>
      </c>
      <c r="AG16" s="43">
        <v>11533.103515999999</v>
      </c>
      <c r="AH16" s="43">
        <v>11569.302734000001</v>
      </c>
      <c r="AI16" s="41">
        <v>-8.7679999999999998E-3</v>
      </c>
    </row>
    <row r="17" spans="1:35" ht="15" customHeight="1" x14ac:dyDescent="0.25">
      <c r="A17" s="45" t="s">
        <v>231</v>
      </c>
      <c r="B17" s="39" t="s">
        <v>232</v>
      </c>
      <c r="C17" s="43">
        <v>15.649737999999999</v>
      </c>
      <c r="D17" s="43">
        <v>20.467548000000001</v>
      </c>
      <c r="E17" s="43">
        <v>22.673479</v>
      </c>
      <c r="F17" s="43">
        <v>26.699321999999999</v>
      </c>
      <c r="G17" s="43">
        <v>25.322873999999999</v>
      </c>
      <c r="H17" s="43">
        <v>25.150351000000001</v>
      </c>
      <c r="I17" s="43">
        <v>26.443027000000001</v>
      </c>
      <c r="J17" s="43">
        <v>26.740424999999998</v>
      </c>
      <c r="K17" s="43">
        <v>26.231121000000002</v>
      </c>
      <c r="L17" s="43">
        <v>24.926318999999999</v>
      </c>
      <c r="M17" s="43">
        <v>24.277014000000001</v>
      </c>
      <c r="N17" s="43">
        <v>27.328185999999999</v>
      </c>
      <c r="O17" s="43">
        <v>25.645503999999999</v>
      </c>
      <c r="P17" s="43">
        <v>25.238219999999998</v>
      </c>
      <c r="Q17" s="43">
        <v>24.532774</v>
      </c>
      <c r="R17" s="43">
        <v>23.137032999999999</v>
      </c>
      <c r="S17" s="43">
        <v>21.210356000000001</v>
      </c>
      <c r="T17" s="43">
        <v>21.477202999999999</v>
      </c>
      <c r="U17" s="43">
        <v>21.245028999999999</v>
      </c>
      <c r="V17" s="43">
        <v>19.836957999999999</v>
      </c>
      <c r="W17" s="43">
        <v>17.845821000000001</v>
      </c>
      <c r="X17" s="43">
        <v>16.265177000000001</v>
      </c>
      <c r="Y17" s="43">
        <v>16.032944000000001</v>
      </c>
      <c r="Z17" s="43">
        <v>14.301454</v>
      </c>
      <c r="AA17" s="43">
        <v>13.853761</v>
      </c>
      <c r="AB17" s="43">
        <v>13.431710000000001</v>
      </c>
      <c r="AC17" s="43">
        <v>13.195866000000001</v>
      </c>
      <c r="AD17" s="43">
        <v>12.535137000000001</v>
      </c>
      <c r="AE17" s="43">
        <v>8.9360429999999997</v>
      </c>
      <c r="AF17" s="43">
        <v>8.3992710000000006</v>
      </c>
      <c r="AG17" s="43">
        <v>10.071925999999999</v>
      </c>
      <c r="AH17" s="43">
        <v>10.011039999999999</v>
      </c>
      <c r="AI17" s="41">
        <v>-1.4308E-2</v>
      </c>
    </row>
    <row r="18" spans="1:35" ht="15" customHeight="1" x14ac:dyDescent="0.25">
      <c r="A18" s="45" t="s">
        <v>233</v>
      </c>
      <c r="B18" s="39" t="s">
        <v>234</v>
      </c>
      <c r="C18" s="43">
        <v>63.969237999999997</v>
      </c>
      <c r="D18" s="43">
        <v>66.783455000000004</v>
      </c>
      <c r="E18" s="43">
        <v>70.463561999999996</v>
      </c>
      <c r="F18" s="43">
        <v>74.880684000000002</v>
      </c>
      <c r="G18" s="43">
        <v>78.396384999999995</v>
      </c>
      <c r="H18" s="43">
        <v>80.719223</v>
      </c>
      <c r="I18" s="43">
        <v>82.538132000000004</v>
      </c>
      <c r="J18" s="43">
        <v>84.365768000000003</v>
      </c>
      <c r="K18" s="43">
        <v>86.142173999999997</v>
      </c>
      <c r="L18" s="43">
        <v>87.625625999999997</v>
      </c>
      <c r="M18" s="43">
        <v>89.001152000000005</v>
      </c>
      <c r="N18" s="43">
        <v>90.485527000000005</v>
      </c>
      <c r="O18" s="43">
        <v>92.554931999999994</v>
      </c>
      <c r="P18" s="43">
        <v>94.247681</v>
      </c>
      <c r="Q18" s="43">
        <v>95.907646</v>
      </c>
      <c r="R18" s="43">
        <v>97.508362000000005</v>
      </c>
      <c r="S18" s="43">
        <v>98.919715999999994</v>
      </c>
      <c r="T18" s="43">
        <v>100.374771</v>
      </c>
      <c r="U18" s="43">
        <v>101.733574</v>
      </c>
      <c r="V18" s="43">
        <v>103.08551</v>
      </c>
      <c r="W18" s="43">
        <v>104.416313</v>
      </c>
      <c r="X18" s="43">
        <v>106.491348</v>
      </c>
      <c r="Y18" s="43">
        <v>107.713593</v>
      </c>
      <c r="Z18" s="43">
        <v>108.85581999999999</v>
      </c>
      <c r="AA18" s="43">
        <v>110.412582</v>
      </c>
      <c r="AB18" s="43">
        <v>111.408699</v>
      </c>
      <c r="AC18" s="43">
        <v>112.270447</v>
      </c>
      <c r="AD18" s="43">
        <v>113.16229199999999</v>
      </c>
      <c r="AE18" s="43">
        <v>114.091843</v>
      </c>
      <c r="AF18" s="43">
        <v>115.003632</v>
      </c>
      <c r="AG18" s="43">
        <v>115.896851</v>
      </c>
      <c r="AH18" s="43">
        <v>116.770432</v>
      </c>
      <c r="AI18" s="41">
        <v>1.9602999999999999E-2</v>
      </c>
    </row>
    <row r="19" spans="1:35" ht="15" customHeight="1" x14ac:dyDescent="0.25">
      <c r="A19" s="45" t="s">
        <v>235</v>
      </c>
      <c r="B19" s="39" t="s">
        <v>164</v>
      </c>
      <c r="C19" s="43">
        <v>5.739312</v>
      </c>
      <c r="D19" s="43">
        <v>5.2664989999999996</v>
      </c>
      <c r="E19" s="43">
        <v>4.9567480000000002</v>
      </c>
      <c r="F19" s="43">
        <v>4.6627289999999997</v>
      </c>
      <c r="G19" s="43">
        <v>4.3849790000000004</v>
      </c>
      <c r="H19" s="43">
        <v>4.1084310000000004</v>
      </c>
      <c r="I19" s="43">
        <v>3.8646050000000001</v>
      </c>
      <c r="J19" s="43">
        <v>3.647932</v>
      </c>
      <c r="K19" s="43">
        <v>3.4656229999999999</v>
      </c>
      <c r="L19" s="43">
        <v>3.3011460000000001</v>
      </c>
      <c r="M19" s="43">
        <v>3.156765</v>
      </c>
      <c r="N19" s="43">
        <v>3.0468630000000001</v>
      </c>
      <c r="O19" s="43">
        <v>2.9284400000000002</v>
      </c>
      <c r="P19" s="43">
        <v>2.8372459999999999</v>
      </c>
      <c r="Q19" s="43">
        <v>2.7586149999999998</v>
      </c>
      <c r="R19" s="43">
        <v>2.7078519999999999</v>
      </c>
      <c r="S19" s="43">
        <v>2.6680679999999999</v>
      </c>
      <c r="T19" s="43">
        <v>2.6396500000000001</v>
      </c>
      <c r="U19" s="43">
        <v>2.6185529999999999</v>
      </c>
      <c r="V19" s="43">
        <v>2.602179</v>
      </c>
      <c r="W19" s="43">
        <v>2.5900799999999999</v>
      </c>
      <c r="X19" s="43">
        <v>2.5816249999999998</v>
      </c>
      <c r="Y19" s="43">
        <v>2.5859100000000002</v>
      </c>
      <c r="Z19" s="43">
        <v>2.5954139999999999</v>
      </c>
      <c r="AA19" s="43">
        <v>2.6104980000000002</v>
      </c>
      <c r="AB19" s="43">
        <v>2.6267800000000001</v>
      </c>
      <c r="AC19" s="43">
        <v>2.6472259999999999</v>
      </c>
      <c r="AD19" s="43">
        <v>2.6636329999999999</v>
      </c>
      <c r="AE19" s="43">
        <v>2.6897410000000002</v>
      </c>
      <c r="AF19" s="43">
        <v>2.714086</v>
      </c>
      <c r="AG19" s="43">
        <v>2.7388699999999999</v>
      </c>
      <c r="AH19" s="43">
        <v>2.763347</v>
      </c>
      <c r="AI19" s="41">
        <v>-2.3302E-2</v>
      </c>
    </row>
    <row r="20" spans="1:35" ht="15" customHeight="1" x14ac:dyDescent="0.25">
      <c r="A20" s="45" t="s">
        <v>236</v>
      </c>
      <c r="B20" s="39" t="s">
        <v>237</v>
      </c>
      <c r="C20" s="43">
        <v>3.7809720000000002</v>
      </c>
      <c r="D20" s="43">
        <v>3.6143580000000002</v>
      </c>
      <c r="E20" s="43">
        <v>3.2928380000000002</v>
      </c>
      <c r="F20" s="43">
        <v>2.9734660000000002</v>
      </c>
      <c r="G20" s="43">
        <v>2.7073</v>
      </c>
      <c r="H20" s="43">
        <v>2.4364050000000002</v>
      </c>
      <c r="I20" s="43">
        <v>2.2419280000000001</v>
      </c>
      <c r="J20" s="43">
        <v>2.054983</v>
      </c>
      <c r="K20" s="43">
        <v>1.9289970000000001</v>
      </c>
      <c r="L20" s="43">
        <v>1.8177859999999999</v>
      </c>
      <c r="M20" s="43">
        <v>1.7333989999999999</v>
      </c>
      <c r="N20" s="43">
        <v>1.6725030000000001</v>
      </c>
      <c r="O20" s="43">
        <v>1.5893600000000001</v>
      </c>
      <c r="P20" s="43">
        <v>1.5369280000000001</v>
      </c>
      <c r="Q20" s="43">
        <v>1.4985219999999999</v>
      </c>
      <c r="R20" s="43">
        <v>1.477317</v>
      </c>
      <c r="S20" s="43">
        <v>1.4556279999999999</v>
      </c>
      <c r="T20" s="43">
        <v>1.4436880000000001</v>
      </c>
      <c r="U20" s="43">
        <v>1.428987</v>
      </c>
      <c r="V20" s="43">
        <v>1.4276819999999999</v>
      </c>
      <c r="W20" s="43">
        <v>1.4312130000000001</v>
      </c>
      <c r="X20" s="43">
        <v>1.4293389999999999</v>
      </c>
      <c r="Y20" s="43">
        <v>1.4424619999999999</v>
      </c>
      <c r="Z20" s="43">
        <v>1.464969</v>
      </c>
      <c r="AA20" s="43">
        <v>1.4856069999999999</v>
      </c>
      <c r="AB20" s="43">
        <v>1.5074160000000001</v>
      </c>
      <c r="AC20" s="43">
        <v>1.535283</v>
      </c>
      <c r="AD20" s="43">
        <v>1.5566819999999999</v>
      </c>
      <c r="AE20" s="43">
        <v>1.5906199999999999</v>
      </c>
      <c r="AF20" s="43">
        <v>1.6210629999999999</v>
      </c>
      <c r="AG20" s="43">
        <v>1.6530899999999999</v>
      </c>
      <c r="AH20" s="43">
        <v>1.6856990000000001</v>
      </c>
      <c r="AI20" s="41">
        <v>-2.5721000000000001E-2</v>
      </c>
    </row>
    <row r="21" spans="1:35" ht="15" customHeight="1" x14ac:dyDescent="0.25">
      <c r="A21" s="45" t="s">
        <v>238</v>
      </c>
      <c r="B21" s="39" t="s">
        <v>219</v>
      </c>
      <c r="C21" s="43">
        <v>22.193058000000001</v>
      </c>
      <c r="D21" s="43">
        <v>29.104067000000001</v>
      </c>
      <c r="E21" s="43">
        <v>37.732318999999997</v>
      </c>
      <c r="F21" s="43">
        <v>46.165123000000001</v>
      </c>
      <c r="G21" s="43">
        <v>54.159244999999999</v>
      </c>
      <c r="H21" s="43">
        <v>62.229038000000003</v>
      </c>
      <c r="I21" s="43">
        <v>70.673737000000003</v>
      </c>
      <c r="J21" s="43">
        <v>79.557449000000005</v>
      </c>
      <c r="K21" s="43">
        <v>88.559928999999997</v>
      </c>
      <c r="L21" s="43">
        <v>97.766655</v>
      </c>
      <c r="M21" s="43">
        <v>107.32073200000001</v>
      </c>
      <c r="N21" s="43">
        <v>117.590256</v>
      </c>
      <c r="O21" s="43">
        <v>128.626419</v>
      </c>
      <c r="P21" s="43">
        <v>140.162949</v>
      </c>
      <c r="Q21" s="43">
        <v>152.305984</v>
      </c>
      <c r="R21" s="43">
        <v>164.96698000000001</v>
      </c>
      <c r="S21" s="43">
        <v>178.07074</v>
      </c>
      <c r="T21" s="43">
        <v>191.99464399999999</v>
      </c>
      <c r="U21" s="43">
        <v>206.23065199999999</v>
      </c>
      <c r="V21" s="43">
        <v>220.68725599999999</v>
      </c>
      <c r="W21" s="43">
        <v>235.43847700000001</v>
      </c>
      <c r="X21" s="43">
        <v>250.443466</v>
      </c>
      <c r="Y21" s="43">
        <v>265.22988900000001</v>
      </c>
      <c r="Z21" s="43">
        <v>280.03350799999998</v>
      </c>
      <c r="AA21" s="43">
        <v>294.98715199999998</v>
      </c>
      <c r="AB21" s="43">
        <v>309.74746699999997</v>
      </c>
      <c r="AC21" s="43">
        <v>324.24844400000001</v>
      </c>
      <c r="AD21" s="43">
        <v>338.68496699999997</v>
      </c>
      <c r="AE21" s="43">
        <v>353.429779</v>
      </c>
      <c r="AF21" s="43">
        <v>367.95275900000001</v>
      </c>
      <c r="AG21" s="43">
        <v>382.566284</v>
      </c>
      <c r="AH21" s="43">
        <v>397.24099699999999</v>
      </c>
      <c r="AI21" s="41">
        <v>9.7524E-2</v>
      </c>
    </row>
    <row r="22" spans="1:35" ht="15" customHeight="1" x14ac:dyDescent="0.25">
      <c r="A22" s="45" t="s">
        <v>239</v>
      </c>
      <c r="B22" s="39" t="s">
        <v>240</v>
      </c>
      <c r="C22" s="43">
        <v>0.244586</v>
      </c>
      <c r="D22" s="43">
        <v>0.27008900000000002</v>
      </c>
      <c r="E22" s="43">
        <v>0.27942299999999998</v>
      </c>
      <c r="F22" s="43">
        <v>0.28283599999999998</v>
      </c>
      <c r="G22" s="43">
        <v>0.283827</v>
      </c>
      <c r="H22" s="43">
        <v>0.28411999999999998</v>
      </c>
      <c r="I22" s="43">
        <v>0.28600900000000001</v>
      </c>
      <c r="J22" s="43">
        <v>0.29166300000000001</v>
      </c>
      <c r="K22" s="43">
        <v>0.30009000000000002</v>
      </c>
      <c r="L22" s="43">
        <v>0.31108200000000003</v>
      </c>
      <c r="M22" s="43">
        <v>0.32463599999999998</v>
      </c>
      <c r="N22" s="43">
        <v>0.341028</v>
      </c>
      <c r="O22" s="43">
        <v>0.35937000000000002</v>
      </c>
      <c r="P22" s="43">
        <v>0.37873699999999999</v>
      </c>
      <c r="Q22" s="43">
        <v>0.39966400000000002</v>
      </c>
      <c r="R22" s="43">
        <v>0.42211900000000002</v>
      </c>
      <c r="S22" s="43">
        <v>0.44733499999999998</v>
      </c>
      <c r="T22" s="43">
        <v>0.47612900000000002</v>
      </c>
      <c r="U22" s="43">
        <v>0.50813200000000003</v>
      </c>
      <c r="V22" s="43">
        <v>0.54286800000000002</v>
      </c>
      <c r="W22" s="43">
        <v>0.58044399999999996</v>
      </c>
      <c r="X22" s="43">
        <v>0.62008099999999999</v>
      </c>
      <c r="Y22" s="43">
        <v>0.670373</v>
      </c>
      <c r="Z22" s="43">
        <v>0.71819200000000005</v>
      </c>
      <c r="AA22" s="43">
        <v>0.76886399999999999</v>
      </c>
      <c r="AB22" s="43">
        <v>0.81558200000000003</v>
      </c>
      <c r="AC22" s="43">
        <v>0.86157700000000004</v>
      </c>
      <c r="AD22" s="43">
        <v>0.90802799999999995</v>
      </c>
      <c r="AE22" s="43">
        <v>0.95516400000000001</v>
      </c>
      <c r="AF22" s="43">
        <v>1.003271</v>
      </c>
      <c r="AG22" s="43">
        <v>1.0523690000000001</v>
      </c>
      <c r="AH22" s="43">
        <v>1.102484</v>
      </c>
      <c r="AI22" s="41">
        <v>4.9771999999999997E-2</v>
      </c>
    </row>
    <row r="24" spans="1:35" ht="15" customHeight="1" x14ac:dyDescent="0.2">
      <c r="A24" s="45" t="s">
        <v>241</v>
      </c>
      <c r="B24" s="38" t="s">
        <v>242</v>
      </c>
      <c r="C24" s="52">
        <v>890.89929199999995</v>
      </c>
      <c r="D24" s="52">
        <v>889.371399</v>
      </c>
      <c r="E24" s="52">
        <v>887.19427499999995</v>
      </c>
      <c r="F24" s="52">
        <v>887.04754600000001</v>
      </c>
      <c r="G24" s="52">
        <v>884.06481900000006</v>
      </c>
      <c r="H24" s="52">
        <v>881.61084000000005</v>
      </c>
      <c r="I24" s="52">
        <v>881.699524</v>
      </c>
      <c r="J24" s="52">
        <v>882.19433600000002</v>
      </c>
      <c r="K24" s="52">
        <v>882.678406</v>
      </c>
      <c r="L24" s="52">
        <v>884.98724400000003</v>
      </c>
      <c r="M24" s="52">
        <v>887.48663299999998</v>
      </c>
      <c r="N24" s="52">
        <v>891.13818400000002</v>
      </c>
      <c r="O24" s="52">
        <v>895.83648700000003</v>
      </c>
      <c r="P24" s="52">
        <v>900.20330799999999</v>
      </c>
      <c r="Q24" s="52">
        <v>905.573669</v>
      </c>
      <c r="R24" s="52">
        <v>912.78192100000001</v>
      </c>
      <c r="S24" s="52">
        <v>919.68280000000004</v>
      </c>
      <c r="T24" s="52">
        <v>926.70794699999999</v>
      </c>
      <c r="U24" s="52">
        <v>934.53015100000005</v>
      </c>
      <c r="V24" s="52">
        <v>942.26379399999996</v>
      </c>
      <c r="W24" s="52">
        <v>950.16522199999997</v>
      </c>
      <c r="X24" s="52">
        <v>959.53106700000001</v>
      </c>
      <c r="Y24" s="52">
        <v>969.77966300000003</v>
      </c>
      <c r="Z24" s="52">
        <v>979.78241000000003</v>
      </c>
      <c r="AA24" s="52">
        <v>991.28820800000005</v>
      </c>
      <c r="AB24" s="52">
        <v>1003.352783</v>
      </c>
      <c r="AC24" s="52">
        <v>1015.431763</v>
      </c>
      <c r="AD24" s="52">
        <v>1028.6823730000001</v>
      </c>
      <c r="AE24" s="52">
        <v>1040.3118899999999</v>
      </c>
      <c r="AF24" s="52">
        <v>1050.8671879999999</v>
      </c>
      <c r="AG24" s="52">
        <v>1061.3582759999999</v>
      </c>
      <c r="AH24" s="52">
        <v>1071.0842290000001</v>
      </c>
      <c r="AI24" s="48">
        <v>5.96E-3</v>
      </c>
    </row>
    <row r="25" spans="1:35" ht="15" customHeight="1" x14ac:dyDescent="0.25">
      <c r="A25" s="45" t="s">
        <v>243</v>
      </c>
      <c r="B25" s="39" t="s">
        <v>230</v>
      </c>
      <c r="C25" s="43">
        <v>596.128784</v>
      </c>
      <c r="D25" s="43">
        <v>588.98431400000004</v>
      </c>
      <c r="E25" s="43">
        <v>582.26178000000004</v>
      </c>
      <c r="F25" s="43">
        <v>577.19036900000003</v>
      </c>
      <c r="G25" s="43">
        <v>571.52923599999997</v>
      </c>
      <c r="H25" s="43">
        <v>566.901794</v>
      </c>
      <c r="I25" s="43">
        <v>564.30609100000004</v>
      </c>
      <c r="J25" s="43">
        <v>562.65606700000001</v>
      </c>
      <c r="K25" s="43">
        <v>561.81237799999997</v>
      </c>
      <c r="L25" s="43">
        <v>562.86792000000003</v>
      </c>
      <c r="M25" s="43">
        <v>564.206726</v>
      </c>
      <c r="N25" s="43">
        <v>565.43591300000003</v>
      </c>
      <c r="O25" s="43">
        <v>568.985229</v>
      </c>
      <c r="P25" s="43">
        <v>572.027466</v>
      </c>
      <c r="Q25" s="43">
        <v>576.25384499999996</v>
      </c>
      <c r="R25" s="43">
        <v>582.20281999999997</v>
      </c>
      <c r="S25" s="43">
        <v>588.42675799999995</v>
      </c>
      <c r="T25" s="43">
        <v>594.04516599999999</v>
      </c>
      <c r="U25" s="43">
        <v>600.81707800000004</v>
      </c>
      <c r="V25" s="43">
        <v>608.40423599999997</v>
      </c>
      <c r="W25" s="43">
        <v>616.412598</v>
      </c>
      <c r="X25" s="43">
        <v>625.28057899999999</v>
      </c>
      <c r="Y25" s="43">
        <v>633.71014400000001</v>
      </c>
      <c r="Z25" s="43">
        <v>643.07904099999996</v>
      </c>
      <c r="AA25" s="43">
        <v>652.02099599999997</v>
      </c>
      <c r="AB25" s="43">
        <v>660.97534199999996</v>
      </c>
      <c r="AC25" s="43">
        <v>669.771118</v>
      </c>
      <c r="AD25" s="43">
        <v>679.41351299999997</v>
      </c>
      <c r="AE25" s="43">
        <v>690.77148399999999</v>
      </c>
      <c r="AF25" s="43">
        <v>699.21234100000004</v>
      </c>
      <c r="AG25" s="43">
        <v>705.86596699999996</v>
      </c>
      <c r="AH25" s="43">
        <v>713.58111599999995</v>
      </c>
      <c r="AI25" s="41">
        <v>5.8180000000000003E-3</v>
      </c>
    </row>
    <row r="26" spans="1:35" ht="15" customHeight="1" x14ac:dyDescent="0.25">
      <c r="A26" s="45" t="s">
        <v>244</v>
      </c>
      <c r="B26" s="39" t="s">
        <v>232</v>
      </c>
      <c r="C26" s="43">
        <v>2.5919660000000002</v>
      </c>
      <c r="D26" s="43">
        <v>3.6363859999999999</v>
      </c>
      <c r="E26" s="43">
        <v>4.306997</v>
      </c>
      <c r="F26" s="43">
        <v>5.3503889999999998</v>
      </c>
      <c r="G26" s="43">
        <v>5.3729610000000001</v>
      </c>
      <c r="H26" s="43">
        <v>5.6428940000000001</v>
      </c>
      <c r="I26" s="43">
        <v>6.2958220000000003</v>
      </c>
      <c r="J26" s="43">
        <v>6.7286029999999997</v>
      </c>
      <c r="K26" s="43">
        <v>6.9752489999999998</v>
      </c>
      <c r="L26" s="43">
        <v>7.0285469999999997</v>
      </c>
      <c r="M26" s="43">
        <v>7.269692</v>
      </c>
      <c r="N26" s="43">
        <v>8.6952529999999992</v>
      </c>
      <c r="O26" s="43">
        <v>8.6821040000000007</v>
      </c>
      <c r="P26" s="43">
        <v>9.0946650000000009</v>
      </c>
      <c r="Q26" s="43">
        <v>9.4232300000000002</v>
      </c>
      <c r="R26" s="43">
        <v>9.4840579999999992</v>
      </c>
      <c r="S26" s="43">
        <v>9.2722320000000007</v>
      </c>
      <c r="T26" s="43">
        <v>9.9816529999999997</v>
      </c>
      <c r="U26" s="43">
        <v>10.475368</v>
      </c>
      <c r="V26" s="43">
        <v>10.357727000000001</v>
      </c>
      <c r="W26" s="43">
        <v>9.8418139999999994</v>
      </c>
      <c r="X26" s="43">
        <v>9.4584499999999991</v>
      </c>
      <c r="Y26" s="43">
        <v>9.8165150000000008</v>
      </c>
      <c r="Z26" s="43">
        <v>9.2046890000000001</v>
      </c>
      <c r="AA26" s="43">
        <v>9.3597149999999996</v>
      </c>
      <c r="AB26" s="43">
        <v>9.5093219999999992</v>
      </c>
      <c r="AC26" s="43">
        <v>9.7783519999999999</v>
      </c>
      <c r="AD26" s="43">
        <v>9.7039960000000001</v>
      </c>
      <c r="AE26" s="43">
        <v>7.2160589999999996</v>
      </c>
      <c r="AF26" s="43">
        <v>7.0607009999999999</v>
      </c>
      <c r="AG26" s="43">
        <v>8.8006229999999999</v>
      </c>
      <c r="AH26" s="43">
        <v>9.0738900000000005</v>
      </c>
      <c r="AI26" s="41">
        <v>4.1246999999999999E-2</v>
      </c>
    </row>
    <row r="27" spans="1:35" ht="15" customHeight="1" x14ac:dyDescent="0.25">
      <c r="A27" s="45" t="s">
        <v>245</v>
      </c>
      <c r="B27" s="39" t="s">
        <v>234</v>
      </c>
      <c r="C27" s="43">
        <v>290.96456899999998</v>
      </c>
      <c r="D27" s="43">
        <v>295.53216600000002</v>
      </c>
      <c r="E27" s="43">
        <v>299.33389299999999</v>
      </c>
      <c r="F27" s="43">
        <v>303.144226</v>
      </c>
      <c r="G27" s="43">
        <v>305.69580100000002</v>
      </c>
      <c r="H27" s="43">
        <v>307.49563599999999</v>
      </c>
      <c r="I27" s="43">
        <v>309.45324699999998</v>
      </c>
      <c r="J27" s="43">
        <v>311.093323</v>
      </c>
      <c r="K27" s="43">
        <v>312.119934</v>
      </c>
      <c r="L27" s="43">
        <v>313.26370200000002</v>
      </c>
      <c r="M27" s="43">
        <v>314.12606799999998</v>
      </c>
      <c r="N27" s="43">
        <v>315.06433099999998</v>
      </c>
      <c r="O27" s="43">
        <v>316.16616800000003</v>
      </c>
      <c r="P27" s="43">
        <v>317.017426</v>
      </c>
      <c r="Q27" s="43">
        <v>317.76525900000001</v>
      </c>
      <c r="R27" s="43">
        <v>318.889343</v>
      </c>
      <c r="S27" s="43">
        <v>319.70105000000001</v>
      </c>
      <c r="T27" s="43">
        <v>320.31896999999998</v>
      </c>
      <c r="U27" s="43">
        <v>320.79144300000002</v>
      </c>
      <c r="V27" s="43">
        <v>320.96667500000001</v>
      </c>
      <c r="W27" s="43">
        <v>321.28131100000002</v>
      </c>
      <c r="X27" s="43">
        <v>322.057953</v>
      </c>
      <c r="Y27" s="43">
        <v>323.40695199999999</v>
      </c>
      <c r="Z27" s="43">
        <v>324.53533900000002</v>
      </c>
      <c r="AA27" s="43">
        <v>326.81915300000003</v>
      </c>
      <c r="AB27" s="43">
        <v>329.64770499999997</v>
      </c>
      <c r="AC27" s="43">
        <v>332.52093500000001</v>
      </c>
      <c r="AD27" s="43">
        <v>336.05423000000002</v>
      </c>
      <c r="AE27" s="43">
        <v>338.65835600000003</v>
      </c>
      <c r="AF27" s="43">
        <v>340.76333599999998</v>
      </c>
      <c r="AG27" s="43">
        <v>342.68078600000001</v>
      </c>
      <c r="AH27" s="43">
        <v>344.22589099999999</v>
      </c>
      <c r="AI27" s="41">
        <v>5.437E-3</v>
      </c>
    </row>
    <row r="28" spans="1:35" ht="15" customHeight="1" x14ac:dyDescent="0.25">
      <c r="A28" s="45" t="s">
        <v>246</v>
      </c>
      <c r="B28" s="39" t="s">
        <v>237</v>
      </c>
      <c r="C28" s="43">
        <v>0.181196</v>
      </c>
      <c r="D28" s="43">
        <v>0.26526499999999997</v>
      </c>
      <c r="E28" s="43">
        <v>0.342866</v>
      </c>
      <c r="F28" s="43">
        <v>0.42024400000000001</v>
      </c>
      <c r="G28" s="43">
        <v>0.49104999999999999</v>
      </c>
      <c r="H28" s="43">
        <v>0.56024600000000002</v>
      </c>
      <c r="I28" s="43">
        <v>0.60612299999999997</v>
      </c>
      <c r="J28" s="43">
        <v>0.65007899999999996</v>
      </c>
      <c r="K28" s="43">
        <v>0.69253100000000001</v>
      </c>
      <c r="L28" s="43">
        <v>0.73543199999999997</v>
      </c>
      <c r="M28" s="43">
        <v>0.778146</v>
      </c>
      <c r="N28" s="43">
        <v>0.820743</v>
      </c>
      <c r="O28" s="43">
        <v>0.86387100000000006</v>
      </c>
      <c r="P28" s="43">
        <v>0.90575600000000001</v>
      </c>
      <c r="Q28" s="43">
        <v>0.94889199999999996</v>
      </c>
      <c r="R28" s="43">
        <v>0.99427299999999996</v>
      </c>
      <c r="S28" s="43">
        <v>1.0399290000000001</v>
      </c>
      <c r="T28" s="43">
        <v>1.0865009999999999</v>
      </c>
      <c r="U28" s="43">
        <v>1.134628</v>
      </c>
      <c r="V28" s="43">
        <v>1.1848970000000001</v>
      </c>
      <c r="W28" s="43">
        <v>1.237104</v>
      </c>
      <c r="X28" s="43">
        <v>1.2930870000000001</v>
      </c>
      <c r="Y28" s="43">
        <v>1.35151</v>
      </c>
      <c r="Z28" s="43">
        <v>1.4112420000000001</v>
      </c>
      <c r="AA28" s="43">
        <v>1.47333</v>
      </c>
      <c r="AB28" s="43">
        <v>1.5373239999999999</v>
      </c>
      <c r="AC28" s="43">
        <v>1.603783</v>
      </c>
      <c r="AD28" s="43">
        <v>1.6727799999999999</v>
      </c>
      <c r="AE28" s="43">
        <v>1.7442960000000001</v>
      </c>
      <c r="AF28" s="43">
        <v>1.817466</v>
      </c>
      <c r="AG28" s="43">
        <v>1.8947970000000001</v>
      </c>
      <c r="AH28" s="43">
        <v>1.9740690000000001</v>
      </c>
      <c r="AI28" s="41">
        <v>8.0086000000000004E-2</v>
      </c>
    </row>
    <row r="29" spans="1:35" ht="15" customHeight="1" x14ac:dyDescent="0.25">
      <c r="A29" s="45" t="s">
        <v>247</v>
      </c>
      <c r="B29" s="39" t="s">
        <v>164</v>
      </c>
      <c r="C29" s="43">
        <v>1.0327280000000001</v>
      </c>
      <c r="D29" s="43">
        <v>0.89055200000000001</v>
      </c>
      <c r="E29" s="43">
        <v>0.82821199999999995</v>
      </c>
      <c r="F29" s="43">
        <v>0.76583400000000001</v>
      </c>
      <c r="G29" s="43">
        <v>0.74672799999999995</v>
      </c>
      <c r="H29" s="43">
        <v>0.72989599999999999</v>
      </c>
      <c r="I29" s="43">
        <v>0.70852499999999996</v>
      </c>
      <c r="J29" s="43">
        <v>0.68807700000000005</v>
      </c>
      <c r="K29" s="43">
        <v>0.66764100000000004</v>
      </c>
      <c r="L29" s="43">
        <v>0.64815199999999995</v>
      </c>
      <c r="M29" s="43">
        <v>0.62960099999999997</v>
      </c>
      <c r="N29" s="43">
        <v>0.61258699999999999</v>
      </c>
      <c r="O29" s="43">
        <v>0.596665</v>
      </c>
      <c r="P29" s="43">
        <v>0.58323000000000003</v>
      </c>
      <c r="Q29" s="43">
        <v>0.57468799999999998</v>
      </c>
      <c r="R29" s="43">
        <v>0.56947700000000001</v>
      </c>
      <c r="S29" s="43">
        <v>0.56642800000000004</v>
      </c>
      <c r="T29" s="43">
        <v>0.56431900000000002</v>
      </c>
      <c r="U29" s="43">
        <v>0.56454199999999999</v>
      </c>
      <c r="V29" s="43">
        <v>0.56669700000000001</v>
      </c>
      <c r="W29" s="43">
        <v>0.57197699999999996</v>
      </c>
      <c r="X29" s="43">
        <v>0.58127300000000004</v>
      </c>
      <c r="Y29" s="43">
        <v>0.59391300000000002</v>
      </c>
      <c r="Z29" s="43">
        <v>0.60973599999999994</v>
      </c>
      <c r="AA29" s="43">
        <v>0.62941000000000003</v>
      </c>
      <c r="AB29" s="43">
        <v>0.65296900000000002</v>
      </c>
      <c r="AC29" s="43">
        <v>0.68127199999999999</v>
      </c>
      <c r="AD29" s="43">
        <v>0.71365800000000001</v>
      </c>
      <c r="AE29" s="43">
        <v>0.74790299999999998</v>
      </c>
      <c r="AF29" s="43">
        <v>0.78879299999999997</v>
      </c>
      <c r="AG29" s="43">
        <v>0.83789599999999997</v>
      </c>
      <c r="AH29" s="43">
        <v>0.89593500000000004</v>
      </c>
      <c r="AI29" s="41">
        <v>-4.5729999999999998E-3</v>
      </c>
    </row>
    <row r="30" spans="1:35" ht="15" customHeight="1" x14ac:dyDescent="0.25">
      <c r="A30" s="45" t="s">
        <v>248</v>
      </c>
      <c r="B30" s="39" t="s">
        <v>219</v>
      </c>
      <c r="C30" s="43">
        <v>0</v>
      </c>
      <c r="D30" s="43">
        <v>6.2656000000000003E-2</v>
      </c>
      <c r="E30" s="43">
        <v>0.12049</v>
      </c>
      <c r="F30" s="43">
        <v>0.176512</v>
      </c>
      <c r="G30" s="43">
        <v>0.22906899999999999</v>
      </c>
      <c r="H30" s="43">
        <v>0.280333</v>
      </c>
      <c r="I30" s="43">
        <v>0.32969500000000002</v>
      </c>
      <c r="J30" s="43">
        <v>0.37821900000000003</v>
      </c>
      <c r="K30" s="43">
        <v>0.41070400000000001</v>
      </c>
      <c r="L30" s="43">
        <v>0.44351699999999999</v>
      </c>
      <c r="M30" s="43">
        <v>0.47642600000000002</v>
      </c>
      <c r="N30" s="43">
        <v>0.50931300000000002</v>
      </c>
      <c r="O30" s="43">
        <v>0.54243300000000005</v>
      </c>
      <c r="P30" s="43">
        <v>0.57470900000000003</v>
      </c>
      <c r="Q30" s="43">
        <v>0.60770500000000005</v>
      </c>
      <c r="R30" s="43">
        <v>0.64199099999999998</v>
      </c>
      <c r="S30" s="43">
        <v>0.67644000000000004</v>
      </c>
      <c r="T30" s="43">
        <v>0.71136900000000003</v>
      </c>
      <c r="U30" s="43">
        <v>0.74714400000000003</v>
      </c>
      <c r="V30" s="43">
        <v>0.78355900000000001</v>
      </c>
      <c r="W30" s="43">
        <v>0.82043100000000002</v>
      </c>
      <c r="X30" s="43">
        <v>0.85974200000000001</v>
      </c>
      <c r="Y30" s="43">
        <v>0.90062600000000004</v>
      </c>
      <c r="Z30" s="43">
        <v>0.94233900000000004</v>
      </c>
      <c r="AA30" s="43">
        <v>0.98559300000000005</v>
      </c>
      <c r="AB30" s="43">
        <v>1.0301149999999999</v>
      </c>
      <c r="AC30" s="43">
        <v>1.0762879999999999</v>
      </c>
      <c r="AD30" s="43">
        <v>1.124177</v>
      </c>
      <c r="AE30" s="43">
        <v>1.1737869999999999</v>
      </c>
      <c r="AF30" s="43">
        <v>1.2245440000000001</v>
      </c>
      <c r="AG30" s="43">
        <v>1.2781389999999999</v>
      </c>
      <c r="AH30" s="43">
        <v>1.3332459999999999</v>
      </c>
      <c r="AI30" s="41" t="s">
        <v>72</v>
      </c>
    </row>
    <row r="31" spans="1:35" ht="15" customHeight="1" x14ac:dyDescent="0.25">
      <c r="A31" s="45" t="s">
        <v>249</v>
      </c>
      <c r="B31" s="39" t="s">
        <v>240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</v>
      </c>
      <c r="AD31" s="43">
        <v>0</v>
      </c>
      <c r="AE31" s="43">
        <v>0</v>
      </c>
      <c r="AF31" s="43">
        <v>0</v>
      </c>
      <c r="AG31" s="43">
        <v>0</v>
      </c>
      <c r="AH31" s="43">
        <v>0</v>
      </c>
      <c r="AI31" s="41" t="s">
        <v>72</v>
      </c>
    </row>
    <row r="33" spans="1:35" ht="15" customHeight="1" x14ac:dyDescent="0.2">
      <c r="A33" s="45" t="s">
        <v>250</v>
      </c>
      <c r="B33" s="38" t="s">
        <v>251</v>
      </c>
      <c r="C33" s="52">
        <v>5881.6943359999996</v>
      </c>
      <c r="D33" s="52">
        <v>5873.2875979999999</v>
      </c>
      <c r="E33" s="52">
        <v>5860.390625</v>
      </c>
      <c r="F33" s="52">
        <v>5884.7255859999996</v>
      </c>
      <c r="G33" s="52">
        <v>5891.1430659999996</v>
      </c>
      <c r="H33" s="52">
        <v>5889.7612300000001</v>
      </c>
      <c r="I33" s="52">
        <v>5871.3564450000003</v>
      </c>
      <c r="J33" s="52">
        <v>5848.5429690000001</v>
      </c>
      <c r="K33" s="52">
        <v>5810.0717770000001</v>
      </c>
      <c r="L33" s="52">
        <v>5779.5390619999998</v>
      </c>
      <c r="M33" s="52">
        <v>5745.1274409999996</v>
      </c>
      <c r="N33" s="52">
        <v>5713.5732420000004</v>
      </c>
      <c r="O33" s="52">
        <v>5686.2231449999999</v>
      </c>
      <c r="P33" s="52">
        <v>5660.5786129999997</v>
      </c>
      <c r="Q33" s="52">
        <v>5640.9267579999996</v>
      </c>
      <c r="R33" s="52">
        <v>5638.0322269999997</v>
      </c>
      <c r="S33" s="52">
        <v>5637.1586909999996</v>
      </c>
      <c r="T33" s="52">
        <v>5634.1616210000002</v>
      </c>
      <c r="U33" s="52">
        <v>5635.6289059999999</v>
      </c>
      <c r="V33" s="52">
        <v>5641.8793949999999</v>
      </c>
      <c r="W33" s="52">
        <v>5650.7333980000003</v>
      </c>
      <c r="X33" s="52">
        <v>5675.4624020000001</v>
      </c>
      <c r="Y33" s="52">
        <v>5706.09375</v>
      </c>
      <c r="Z33" s="52">
        <v>5737.5190430000002</v>
      </c>
      <c r="AA33" s="52">
        <v>5777.0898440000001</v>
      </c>
      <c r="AB33" s="52">
        <v>5821.0273440000001</v>
      </c>
      <c r="AC33" s="52">
        <v>5867.9213870000003</v>
      </c>
      <c r="AD33" s="52">
        <v>5913.6557620000003</v>
      </c>
      <c r="AE33" s="52">
        <v>5962.0117190000001</v>
      </c>
      <c r="AF33" s="52">
        <v>6008.7758789999998</v>
      </c>
      <c r="AG33" s="52">
        <v>6058.9584960000002</v>
      </c>
      <c r="AH33" s="52">
        <v>6102.2529299999997</v>
      </c>
      <c r="AI33" s="48">
        <v>1.188E-3</v>
      </c>
    </row>
    <row r="34" spans="1:35" ht="15" customHeight="1" x14ac:dyDescent="0.25">
      <c r="A34" s="45" t="s">
        <v>252</v>
      </c>
      <c r="B34" s="39" t="s">
        <v>253</v>
      </c>
      <c r="C34" s="43">
        <v>540.78063999999995</v>
      </c>
      <c r="D34" s="43">
        <v>535.38641399999995</v>
      </c>
      <c r="E34" s="43">
        <v>535.35076900000001</v>
      </c>
      <c r="F34" s="43">
        <v>538.88482699999997</v>
      </c>
      <c r="G34" s="43">
        <v>542.40057400000001</v>
      </c>
      <c r="H34" s="43">
        <v>546.58392300000003</v>
      </c>
      <c r="I34" s="43">
        <v>549.48004200000003</v>
      </c>
      <c r="J34" s="43">
        <v>553.57080099999996</v>
      </c>
      <c r="K34" s="43">
        <v>557.39471400000002</v>
      </c>
      <c r="L34" s="43">
        <v>563.30230700000004</v>
      </c>
      <c r="M34" s="43">
        <v>569.84851100000003</v>
      </c>
      <c r="N34" s="43">
        <v>576.86108400000001</v>
      </c>
      <c r="O34" s="43">
        <v>584.68206799999996</v>
      </c>
      <c r="P34" s="43">
        <v>593.40753199999995</v>
      </c>
      <c r="Q34" s="43">
        <v>603.017517</v>
      </c>
      <c r="R34" s="43">
        <v>614.53436299999998</v>
      </c>
      <c r="S34" s="43">
        <v>626.38708499999996</v>
      </c>
      <c r="T34" s="43">
        <v>638.38116500000001</v>
      </c>
      <c r="U34" s="43">
        <v>650.83862299999998</v>
      </c>
      <c r="V34" s="43">
        <v>663.49847399999999</v>
      </c>
      <c r="W34" s="43">
        <v>676.70178199999998</v>
      </c>
      <c r="X34" s="43">
        <v>691.62109399999997</v>
      </c>
      <c r="Y34" s="43">
        <v>707.02239999999995</v>
      </c>
      <c r="Z34" s="43">
        <v>722.46771200000001</v>
      </c>
      <c r="AA34" s="43">
        <v>738.58886700000005</v>
      </c>
      <c r="AB34" s="43">
        <v>755.48773200000005</v>
      </c>
      <c r="AC34" s="43">
        <v>773.07293700000002</v>
      </c>
      <c r="AD34" s="43">
        <v>791.23132299999997</v>
      </c>
      <c r="AE34" s="43">
        <v>811.12762499999997</v>
      </c>
      <c r="AF34" s="43">
        <v>830.92663600000003</v>
      </c>
      <c r="AG34" s="43">
        <v>851.526794</v>
      </c>
      <c r="AH34" s="43">
        <v>872.14593500000001</v>
      </c>
      <c r="AI34" s="41">
        <v>1.5537E-2</v>
      </c>
    </row>
    <row r="35" spans="1:35" ht="15" customHeight="1" x14ac:dyDescent="0.25">
      <c r="A35" s="45" t="s">
        <v>254</v>
      </c>
      <c r="B35" s="39" t="s">
        <v>234</v>
      </c>
      <c r="C35" s="43">
        <v>5283.1289059999999</v>
      </c>
      <c r="D35" s="43">
        <v>5277.8540039999998</v>
      </c>
      <c r="E35" s="43">
        <v>5264.0507809999999</v>
      </c>
      <c r="F35" s="43">
        <v>5283.9311520000001</v>
      </c>
      <c r="G35" s="43">
        <v>5286.7929690000001</v>
      </c>
      <c r="H35" s="43">
        <v>5281.5434569999998</v>
      </c>
      <c r="I35" s="43">
        <v>5260.7670900000003</v>
      </c>
      <c r="J35" s="43">
        <v>5234.5390619999998</v>
      </c>
      <c r="K35" s="43">
        <v>5192.9995120000003</v>
      </c>
      <c r="L35" s="43">
        <v>5157.0708009999998</v>
      </c>
      <c r="M35" s="43">
        <v>5116.4067379999997</v>
      </c>
      <c r="N35" s="43">
        <v>5077.6201170000004</v>
      </c>
      <c r="O35" s="43">
        <v>5042.2558589999999</v>
      </c>
      <c r="P35" s="43">
        <v>5007.2089839999999</v>
      </c>
      <c r="Q35" s="43">
        <v>4976.7885740000002</v>
      </c>
      <c r="R35" s="43">
        <v>4960.6523440000001</v>
      </c>
      <c r="S35" s="43">
        <v>4945.9140619999998</v>
      </c>
      <c r="T35" s="43">
        <v>4928.0151370000003</v>
      </c>
      <c r="U35" s="43">
        <v>4913.6372069999998</v>
      </c>
      <c r="V35" s="43">
        <v>4903.4472660000001</v>
      </c>
      <c r="W35" s="43">
        <v>4894.8017579999996</v>
      </c>
      <c r="X35" s="43">
        <v>4899.5590819999998</v>
      </c>
      <c r="Y35" s="43">
        <v>4908.7236329999996</v>
      </c>
      <c r="Z35" s="43">
        <v>4918.3862300000001</v>
      </c>
      <c r="AA35" s="43">
        <v>4934.4663090000004</v>
      </c>
      <c r="AB35" s="43">
        <v>4953.3315430000002</v>
      </c>
      <c r="AC35" s="43">
        <v>4973.6455079999996</v>
      </c>
      <c r="AD35" s="43">
        <v>4991.5478519999997</v>
      </c>
      <c r="AE35" s="43">
        <v>5010.09375</v>
      </c>
      <c r="AF35" s="43">
        <v>5025.5502930000002</v>
      </c>
      <c r="AG35" s="43">
        <v>5042.0883789999998</v>
      </c>
      <c r="AH35" s="43">
        <v>5050.9599609999996</v>
      </c>
      <c r="AI35" s="41">
        <v>-1.449E-3</v>
      </c>
    </row>
    <row r="36" spans="1:35" ht="15" customHeight="1" x14ac:dyDescent="0.25">
      <c r="A36" s="45" t="s">
        <v>255</v>
      </c>
      <c r="B36" s="39" t="s">
        <v>164</v>
      </c>
      <c r="C36" s="43">
        <v>55.134177999999999</v>
      </c>
      <c r="D36" s="43">
        <v>56.765377000000001</v>
      </c>
      <c r="E36" s="43">
        <v>57.270248000000002</v>
      </c>
      <c r="F36" s="43">
        <v>57.564297000000003</v>
      </c>
      <c r="G36" s="43">
        <v>57.240921</v>
      </c>
      <c r="H36" s="43">
        <v>56.537444999999998</v>
      </c>
      <c r="I36" s="43">
        <v>55.487479999999998</v>
      </c>
      <c r="J36" s="43">
        <v>54.402656999999998</v>
      </c>
      <c r="K36" s="43">
        <v>53.277092000000003</v>
      </c>
      <c r="L36" s="43">
        <v>52.428913000000001</v>
      </c>
      <c r="M36" s="43">
        <v>51.762011999999999</v>
      </c>
      <c r="N36" s="43">
        <v>51.332478000000002</v>
      </c>
      <c r="O36" s="43">
        <v>51.195960999999997</v>
      </c>
      <c r="P36" s="43">
        <v>51.436028</v>
      </c>
      <c r="Q36" s="43">
        <v>52.164261000000003</v>
      </c>
      <c r="R36" s="43">
        <v>53.501122000000002</v>
      </c>
      <c r="S36" s="43">
        <v>55.303832999999997</v>
      </c>
      <c r="T36" s="43">
        <v>57.590347000000001</v>
      </c>
      <c r="U36" s="43">
        <v>60.476925000000001</v>
      </c>
      <c r="V36" s="43">
        <v>63.947155000000002</v>
      </c>
      <c r="W36" s="43">
        <v>67.966590999999994</v>
      </c>
      <c r="X36" s="43">
        <v>72.749069000000006</v>
      </c>
      <c r="Y36" s="43">
        <v>78.244476000000006</v>
      </c>
      <c r="Z36" s="43">
        <v>84.337058999999996</v>
      </c>
      <c r="AA36" s="43">
        <v>91.157700000000006</v>
      </c>
      <c r="AB36" s="43">
        <v>98.760963000000004</v>
      </c>
      <c r="AC36" s="43">
        <v>107.120811</v>
      </c>
      <c r="AD36" s="43">
        <v>116.230881</v>
      </c>
      <c r="AE36" s="43">
        <v>126.299988</v>
      </c>
      <c r="AF36" s="43">
        <v>137.22659300000001</v>
      </c>
      <c r="AG36" s="43">
        <v>149.27844200000001</v>
      </c>
      <c r="AH36" s="43">
        <v>162.31037900000001</v>
      </c>
      <c r="AI36" s="41">
        <v>3.5444000000000003E-2</v>
      </c>
    </row>
    <row r="37" spans="1:35" ht="15" customHeight="1" x14ac:dyDescent="0.25">
      <c r="A37" s="45" t="s">
        <v>256</v>
      </c>
      <c r="B37" s="39" t="s">
        <v>237</v>
      </c>
      <c r="C37" s="43">
        <v>1.960367</v>
      </c>
      <c r="D37" s="43">
        <v>2.1087120000000001</v>
      </c>
      <c r="E37" s="43">
        <v>2.2276310000000001</v>
      </c>
      <c r="F37" s="43">
        <v>2.3493029999999999</v>
      </c>
      <c r="G37" s="43">
        <v>2.4498229999999999</v>
      </c>
      <c r="H37" s="43">
        <v>2.5334720000000002</v>
      </c>
      <c r="I37" s="43">
        <v>2.5980690000000002</v>
      </c>
      <c r="J37" s="43">
        <v>2.6538620000000002</v>
      </c>
      <c r="K37" s="43">
        <v>2.6981730000000002</v>
      </c>
      <c r="L37" s="43">
        <v>2.7441930000000001</v>
      </c>
      <c r="M37" s="43">
        <v>2.7842310000000001</v>
      </c>
      <c r="N37" s="43">
        <v>2.824789</v>
      </c>
      <c r="O37" s="43">
        <v>2.8665129999999999</v>
      </c>
      <c r="P37" s="43">
        <v>2.9112260000000001</v>
      </c>
      <c r="Q37" s="43">
        <v>2.9680430000000002</v>
      </c>
      <c r="R37" s="43">
        <v>3.042853</v>
      </c>
      <c r="S37" s="43">
        <v>3.1200649999999999</v>
      </c>
      <c r="T37" s="43">
        <v>3.2027139999999998</v>
      </c>
      <c r="U37" s="43">
        <v>3.2966920000000002</v>
      </c>
      <c r="V37" s="43">
        <v>3.401554</v>
      </c>
      <c r="W37" s="43">
        <v>3.5146489999999999</v>
      </c>
      <c r="X37" s="43">
        <v>3.6442779999999999</v>
      </c>
      <c r="Y37" s="43">
        <v>3.7859060000000002</v>
      </c>
      <c r="Z37" s="43">
        <v>3.9333260000000001</v>
      </c>
      <c r="AA37" s="43">
        <v>4.0917880000000002</v>
      </c>
      <c r="AB37" s="43">
        <v>4.2596769999999999</v>
      </c>
      <c r="AC37" s="43">
        <v>4.4380839999999999</v>
      </c>
      <c r="AD37" s="43">
        <v>4.6264349999999999</v>
      </c>
      <c r="AE37" s="43">
        <v>4.8271790000000001</v>
      </c>
      <c r="AF37" s="43">
        <v>5.0375209999999999</v>
      </c>
      <c r="AG37" s="43">
        <v>5.2536459999999998</v>
      </c>
      <c r="AH37" s="43">
        <v>5.4770079999999997</v>
      </c>
      <c r="AI37" s="41">
        <v>3.3697999999999999E-2</v>
      </c>
    </row>
    <row r="38" spans="1:35" ht="15" customHeight="1" x14ac:dyDescent="0.25">
      <c r="A38" s="45" t="s">
        <v>257</v>
      </c>
      <c r="B38" s="39" t="s">
        <v>106</v>
      </c>
      <c r="C38" s="43">
        <v>0.65398299999999998</v>
      </c>
      <c r="D38" s="43">
        <v>0.88945799999999997</v>
      </c>
      <c r="E38" s="43">
        <v>1.000901</v>
      </c>
      <c r="F38" s="43">
        <v>1.282929</v>
      </c>
      <c r="G38" s="43">
        <v>1.324036</v>
      </c>
      <c r="H38" s="43">
        <v>1.406093</v>
      </c>
      <c r="I38" s="43">
        <v>1.6503220000000001</v>
      </c>
      <c r="J38" s="43">
        <v>1.787228</v>
      </c>
      <c r="K38" s="43">
        <v>1.900898</v>
      </c>
      <c r="L38" s="43">
        <v>1.975395</v>
      </c>
      <c r="M38" s="43">
        <v>2.0921129999999999</v>
      </c>
      <c r="N38" s="43">
        <v>2.4834459999999998</v>
      </c>
      <c r="O38" s="43">
        <v>2.5528330000000001</v>
      </c>
      <c r="P38" s="43">
        <v>2.7249430000000001</v>
      </c>
      <c r="Q38" s="43">
        <v>2.8766389999999999</v>
      </c>
      <c r="R38" s="43">
        <v>2.9582860000000002</v>
      </c>
      <c r="S38" s="43">
        <v>2.856004</v>
      </c>
      <c r="T38" s="43">
        <v>3.1606190000000001</v>
      </c>
      <c r="U38" s="43">
        <v>3.3264390000000001</v>
      </c>
      <c r="V38" s="43">
        <v>3.280173</v>
      </c>
      <c r="W38" s="43">
        <v>3.1903609999999998</v>
      </c>
      <c r="X38" s="43">
        <v>3.0564909999999998</v>
      </c>
      <c r="Y38" s="43">
        <v>3.1950090000000002</v>
      </c>
      <c r="Z38" s="43">
        <v>2.9749129999999999</v>
      </c>
      <c r="AA38" s="43">
        <v>3.0535709999999998</v>
      </c>
      <c r="AB38" s="43">
        <v>3.132574</v>
      </c>
      <c r="AC38" s="43">
        <v>3.2515610000000001</v>
      </c>
      <c r="AD38" s="43">
        <v>3.2751779999999999</v>
      </c>
      <c r="AE38" s="43">
        <v>2.5512079999999999</v>
      </c>
      <c r="AF38" s="43">
        <v>2.5400339999999999</v>
      </c>
      <c r="AG38" s="43">
        <v>2.9124699999999999</v>
      </c>
      <c r="AH38" s="43">
        <v>3.0452560000000002</v>
      </c>
      <c r="AI38" s="41">
        <v>5.0873000000000002E-2</v>
      </c>
    </row>
    <row r="39" spans="1:35" ht="15" customHeight="1" x14ac:dyDescent="0.25">
      <c r="A39" s="45" t="s">
        <v>258</v>
      </c>
      <c r="B39" s="39" t="s">
        <v>219</v>
      </c>
      <c r="C39" s="43">
        <v>1.1563E-2</v>
      </c>
      <c r="D39" s="43">
        <v>0.110652</v>
      </c>
      <c r="E39" s="43">
        <v>0.19265399999999999</v>
      </c>
      <c r="F39" s="43">
        <v>0.27980899999999997</v>
      </c>
      <c r="G39" s="43">
        <v>0.36699999999999999</v>
      </c>
      <c r="H39" s="43">
        <v>0.45330700000000002</v>
      </c>
      <c r="I39" s="43">
        <v>0.53717800000000004</v>
      </c>
      <c r="J39" s="43">
        <v>0.61931199999999997</v>
      </c>
      <c r="K39" s="43">
        <v>0.69883899999999999</v>
      </c>
      <c r="L39" s="43">
        <v>0.77887700000000004</v>
      </c>
      <c r="M39" s="43">
        <v>0.85752899999999999</v>
      </c>
      <c r="N39" s="43">
        <v>0.93544000000000005</v>
      </c>
      <c r="O39" s="43">
        <v>1.01308</v>
      </c>
      <c r="P39" s="43">
        <v>1.0906439999999999</v>
      </c>
      <c r="Q39" s="43">
        <v>1.1693009999999999</v>
      </c>
      <c r="R39" s="43">
        <v>1.2517940000000001</v>
      </c>
      <c r="S39" s="43">
        <v>1.3357209999999999</v>
      </c>
      <c r="T39" s="43">
        <v>1.420455</v>
      </c>
      <c r="U39" s="43">
        <v>1.5082930000000001</v>
      </c>
      <c r="V39" s="43">
        <v>1.6004620000000001</v>
      </c>
      <c r="W39" s="43">
        <v>1.6934089999999999</v>
      </c>
      <c r="X39" s="43">
        <v>1.793795</v>
      </c>
      <c r="Y39" s="43">
        <v>1.898995</v>
      </c>
      <c r="Z39" s="43">
        <v>2.007009</v>
      </c>
      <c r="AA39" s="43">
        <v>2.118662</v>
      </c>
      <c r="AB39" s="43">
        <v>2.2340390000000001</v>
      </c>
      <c r="AC39" s="43">
        <v>2.3543539999999998</v>
      </c>
      <c r="AD39" s="43">
        <v>2.4795799999999999</v>
      </c>
      <c r="AE39" s="43">
        <v>2.6112500000000001</v>
      </c>
      <c r="AF39" s="43">
        <v>2.7481</v>
      </c>
      <c r="AG39" s="43">
        <v>2.8931439999999999</v>
      </c>
      <c r="AH39" s="43">
        <v>3.0426289999999998</v>
      </c>
      <c r="AI39" s="41">
        <v>0.196933</v>
      </c>
    </row>
    <row r="40" spans="1:35" ht="15" customHeight="1" x14ac:dyDescent="0.25">
      <c r="A40" s="45" t="s">
        <v>259</v>
      </c>
      <c r="B40" s="39" t="s">
        <v>240</v>
      </c>
      <c r="C40" s="43">
        <v>2.4469000000000001E-2</v>
      </c>
      <c r="D40" s="43">
        <v>0.173369</v>
      </c>
      <c r="E40" s="43">
        <v>0.29794900000000002</v>
      </c>
      <c r="F40" s="43">
        <v>0.43314900000000001</v>
      </c>
      <c r="G40" s="43">
        <v>0.56840400000000002</v>
      </c>
      <c r="H40" s="43">
        <v>0.70327899999999999</v>
      </c>
      <c r="I40" s="43">
        <v>0.836391</v>
      </c>
      <c r="J40" s="43">
        <v>0.96984700000000001</v>
      </c>
      <c r="K40" s="43">
        <v>1.1028929999999999</v>
      </c>
      <c r="L40" s="43">
        <v>1.238772</v>
      </c>
      <c r="M40" s="43">
        <v>1.376107</v>
      </c>
      <c r="N40" s="43">
        <v>1.5155749999999999</v>
      </c>
      <c r="O40" s="43">
        <v>1.656811</v>
      </c>
      <c r="P40" s="43">
        <v>1.7989310000000001</v>
      </c>
      <c r="Q40" s="43">
        <v>1.9425520000000001</v>
      </c>
      <c r="R40" s="43">
        <v>2.0918990000000002</v>
      </c>
      <c r="S40" s="43">
        <v>2.241768</v>
      </c>
      <c r="T40" s="43">
        <v>2.3912070000000001</v>
      </c>
      <c r="U40" s="43">
        <v>2.5448040000000001</v>
      </c>
      <c r="V40" s="43">
        <v>2.704526</v>
      </c>
      <c r="W40" s="43">
        <v>2.8646739999999999</v>
      </c>
      <c r="X40" s="43">
        <v>3.0388380000000002</v>
      </c>
      <c r="Y40" s="43">
        <v>3.2229739999999998</v>
      </c>
      <c r="Z40" s="43">
        <v>3.4129890000000001</v>
      </c>
      <c r="AA40" s="43">
        <v>3.612835</v>
      </c>
      <c r="AB40" s="43">
        <v>3.821123</v>
      </c>
      <c r="AC40" s="43">
        <v>4.0385030000000004</v>
      </c>
      <c r="AD40" s="43">
        <v>4.2642689999999996</v>
      </c>
      <c r="AE40" s="43">
        <v>4.5011979999999996</v>
      </c>
      <c r="AF40" s="43">
        <v>4.7464050000000002</v>
      </c>
      <c r="AG40" s="43">
        <v>5.0057929999999997</v>
      </c>
      <c r="AH40" s="43">
        <v>5.2713700000000001</v>
      </c>
      <c r="AI40" s="41">
        <v>0.18923499999999999</v>
      </c>
    </row>
    <row r="43" spans="1:35" ht="15" customHeight="1" x14ac:dyDescent="0.2">
      <c r="A43" s="45" t="s">
        <v>260</v>
      </c>
      <c r="B43" s="38" t="s">
        <v>261</v>
      </c>
      <c r="C43" s="52">
        <v>521.50610400000005</v>
      </c>
      <c r="D43" s="52">
        <v>492.41842700000001</v>
      </c>
      <c r="E43" s="52">
        <v>472.02511600000003</v>
      </c>
      <c r="F43" s="52">
        <v>470.602081</v>
      </c>
      <c r="G43" s="52">
        <v>469.30062900000001</v>
      </c>
      <c r="H43" s="52">
        <v>468.28250100000002</v>
      </c>
      <c r="I43" s="52">
        <v>460.19918799999999</v>
      </c>
      <c r="J43" s="52">
        <v>467.23736600000001</v>
      </c>
      <c r="K43" s="52">
        <v>465.21527099999997</v>
      </c>
      <c r="L43" s="52">
        <v>463.19915800000001</v>
      </c>
      <c r="M43" s="52">
        <v>464.37728900000002</v>
      </c>
      <c r="N43" s="52">
        <v>461.97772200000003</v>
      </c>
      <c r="O43" s="52">
        <v>462.25939899999997</v>
      </c>
      <c r="P43" s="52">
        <v>461.364868</v>
      </c>
      <c r="Q43" s="52">
        <v>461.72396900000001</v>
      </c>
      <c r="R43" s="52">
        <v>461.28732300000001</v>
      </c>
      <c r="S43" s="52">
        <v>458.71502700000002</v>
      </c>
      <c r="T43" s="52">
        <v>457.53921500000001</v>
      </c>
      <c r="U43" s="52">
        <v>452.61279300000001</v>
      </c>
      <c r="V43" s="52">
        <v>450.19378699999999</v>
      </c>
      <c r="W43" s="52">
        <v>446.64239500000002</v>
      </c>
      <c r="X43" s="52">
        <v>446.79748499999999</v>
      </c>
      <c r="Y43" s="52">
        <v>446.86294600000002</v>
      </c>
      <c r="Z43" s="52">
        <v>446.80023199999999</v>
      </c>
      <c r="AA43" s="52">
        <v>446.82415800000001</v>
      </c>
      <c r="AB43" s="52">
        <v>447.70056199999999</v>
      </c>
      <c r="AC43" s="52">
        <v>447.42010499999998</v>
      </c>
      <c r="AD43" s="52">
        <v>448.66210899999999</v>
      </c>
      <c r="AE43" s="52">
        <v>449.02212500000002</v>
      </c>
      <c r="AF43" s="52">
        <v>449.612213</v>
      </c>
      <c r="AG43" s="52">
        <v>450.49154700000003</v>
      </c>
      <c r="AH43" s="52">
        <v>450.75357100000002</v>
      </c>
      <c r="AI43" s="48">
        <v>-4.692E-3</v>
      </c>
    </row>
    <row r="44" spans="1:35" ht="15" customHeight="1" x14ac:dyDescent="0.25">
      <c r="A44" s="45" t="s">
        <v>262</v>
      </c>
      <c r="B44" s="39" t="s">
        <v>234</v>
      </c>
      <c r="C44" s="43">
        <v>521.50610400000005</v>
      </c>
      <c r="D44" s="43">
        <v>491.89144900000002</v>
      </c>
      <c r="E44" s="43">
        <v>470.51074199999999</v>
      </c>
      <c r="F44" s="43">
        <v>467.58624300000002</v>
      </c>
      <c r="G44" s="43">
        <v>464.29705799999999</v>
      </c>
      <c r="H44" s="43">
        <v>460.81079099999999</v>
      </c>
      <c r="I44" s="43">
        <v>448.85449199999999</v>
      </c>
      <c r="J44" s="43">
        <v>450.10318000000001</v>
      </c>
      <c r="K44" s="43">
        <v>441.07009900000003</v>
      </c>
      <c r="L44" s="43">
        <v>430.68469199999998</v>
      </c>
      <c r="M44" s="43">
        <v>421.94329800000003</v>
      </c>
      <c r="N44" s="43">
        <v>410.18606599999998</v>
      </c>
      <c r="O44" s="43">
        <v>401.05850199999998</v>
      </c>
      <c r="P44" s="43">
        <v>391.123535</v>
      </c>
      <c r="Q44" s="43">
        <v>382.45873999999998</v>
      </c>
      <c r="R44" s="43">
        <v>373.329071</v>
      </c>
      <c r="S44" s="43">
        <v>362.72820999999999</v>
      </c>
      <c r="T44" s="43">
        <v>353.49624599999999</v>
      </c>
      <c r="U44" s="43">
        <v>341.66570999999999</v>
      </c>
      <c r="V44" s="43">
        <v>332.04135100000002</v>
      </c>
      <c r="W44" s="43">
        <v>321.86276199999998</v>
      </c>
      <c r="X44" s="43">
        <v>314.58615099999997</v>
      </c>
      <c r="Y44" s="43">
        <v>307.41235399999999</v>
      </c>
      <c r="Z44" s="43">
        <v>300.31597900000003</v>
      </c>
      <c r="AA44" s="43">
        <v>293.440338</v>
      </c>
      <c r="AB44" s="43">
        <v>287.26907299999999</v>
      </c>
      <c r="AC44" s="43">
        <v>280.50125100000002</v>
      </c>
      <c r="AD44" s="43">
        <v>274.825378</v>
      </c>
      <c r="AE44" s="43">
        <v>268.73440599999998</v>
      </c>
      <c r="AF44" s="43">
        <v>262.91281099999998</v>
      </c>
      <c r="AG44" s="43">
        <v>257.38211100000001</v>
      </c>
      <c r="AH44" s="43">
        <v>251.62222299999999</v>
      </c>
      <c r="AI44" s="41">
        <v>-2.3234999999999999E-2</v>
      </c>
    </row>
    <row r="45" spans="1:35" ht="15" customHeight="1" x14ac:dyDescent="0.25">
      <c r="A45" s="45" t="s">
        <v>263</v>
      </c>
      <c r="B45" s="39" t="s">
        <v>264</v>
      </c>
      <c r="C45" s="43">
        <v>0</v>
      </c>
      <c r="D45" s="43">
        <v>0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0</v>
      </c>
      <c r="Y45" s="43">
        <v>0</v>
      </c>
      <c r="Z45" s="43">
        <v>0</v>
      </c>
      <c r="AA45" s="43">
        <v>0</v>
      </c>
      <c r="AB45" s="43">
        <v>0</v>
      </c>
      <c r="AC45" s="43">
        <v>0</v>
      </c>
      <c r="AD45" s="43">
        <v>0</v>
      </c>
      <c r="AE45" s="43">
        <v>0</v>
      </c>
      <c r="AF45" s="43">
        <v>0</v>
      </c>
      <c r="AG45" s="43">
        <v>0</v>
      </c>
      <c r="AH45" s="43">
        <v>0</v>
      </c>
      <c r="AI45" s="41" t="s">
        <v>72</v>
      </c>
    </row>
    <row r="46" spans="1:35" ht="15" customHeight="1" x14ac:dyDescent="0.25">
      <c r="A46" s="45" t="s">
        <v>265</v>
      </c>
      <c r="B46" s="39" t="s">
        <v>266</v>
      </c>
      <c r="C46" s="43">
        <v>0</v>
      </c>
      <c r="D46" s="43">
        <v>0</v>
      </c>
      <c r="E46" s="43">
        <v>0</v>
      </c>
      <c r="F46" s="43">
        <v>0</v>
      </c>
      <c r="G46" s="43">
        <v>0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43">
        <v>0</v>
      </c>
      <c r="O46" s="43">
        <v>0</v>
      </c>
      <c r="P46" s="43">
        <v>0</v>
      </c>
      <c r="Q46" s="43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0</v>
      </c>
      <c r="Z46" s="43">
        <v>0</v>
      </c>
      <c r="AA46" s="43">
        <v>0</v>
      </c>
      <c r="AB46" s="43">
        <v>0</v>
      </c>
      <c r="AC46" s="43">
        <v>0</v>
      </c>
      <c r="AD46" s="43">
        <v>0</v>
      </c>
      <c r="AE46" s="43">
        <v>0</v>
      </c>
      <c r="AF46" s="43">
        <v>0</v>
      </c>
      <c r="AG46" s="43">
        <v>0</v>
      </c>
      <c r="AH46" s="43">
        <v>0</v>
      </c>
      <c r="AI46" s="41" t="s">
        <v>72</v>
      </c>
    </row>
    <row r="47" spans="1:35" ht="15" customHeight="1" x14ac:dyDescent="0.25">
      <c r="A47" s="45" t="s">
        <v>267</v>
      </c>
      <c r="B47" s="39" t="s">
        <v>268</v>
      </c>
      <c r="C47" s="43">
        <v>0</v>
      </c>
      <c r="D47" s="43">
        <v>0.52697499999999997</v>
      </c>
      <c r="E47" s="43">
        <v>1.5143690000000001</v>
      </c>
      <c r="F47" s="43">
        <v>3.0158390000000002</v>
      </c>
      <c r="G47" s="43">
        <v>5.0035619999999996</v>
      </c>
      <c r="H47" s="43">
        <v>7.4717159999999998</v>
      </c>
      <c r="I47" s="43">
        <v>11.344688</v>
      </c>
      <c r="J47" s="43">
        <v>17.134180000000001</v>
      </c>
      <c r="K47" s="43">
        <v>24.145175999999999</v>
      </c>
      <c r="L47" s="43">
        <v>32.514465000000001</v>
      </c>
      <c r="M47" s="43">
        <v>42.433998000000003</v>
      </c>
      <c r="N47" s="43">
        <v>51.791645000000003</v>
      </c>
      <c r="O47" s="43">
        <v>61.200885999999997</v>
      </c>
      <c r="P47" s="43">
        <v>70.241348000000002</v>
      </c>
      <c r="Q47" s="43">
        <v>79.265220999999997</v>
      </c>
      <c r="R47" s="43">
        <v>87.958259999999996</v>
      </c>
      <c r="S47" s="43">
        <v>95.986808999999994</v>
      </c>
      <c r="T47" s="43">
        <v>104.042969</v>
      </c>
      <c r="U47" s="43">
        <v>110.94708300000001</v>
      </c>
      <c r="V47" s="43">
        <v>118.152435</v>
      </c>
      <c r="W47" s="43">
        <v>124.77964799999999</v>
      </c>
      <c r="X47" s="43">
        <v>132.21133399999999</v>
      </c>
      <c r="Y47" s="43">
        <v>139.450592</v>
      </c>
      <c r="Z47" s="43">
        <v>146.484253</v>
      </c>
      <c r="AA47" s="43">
        <v>153.383835</v>
      </c>
      <c r="AB47" s="43">
        <v>160.43147300000001</v>
      </c>
      <c r="AC47" s="43">
        <v>166.91883899999999</v>
      </c>
      <c r="AD47" s="43">
        <v>173.83674600000001</v>
      </c>
      <c r="AE47" s="43">
        <v>180.28772000000001</v>
      </c>
      <c r="AF47" s="43">
        <v>186.69940199999999</v>
      </c>
      <c r="AG47" s="43">
        <v>193.10943599999999</v>
      </c>
      <c r="AH47" s="43">
        <v>199.131348</v>
      </c>
      <c r="AI47" s="41" t="s">
        <v>72</v>
      </c>
    </row>
    <row r="49" spans="1:35" ht="15" customHeight="1" x14ac:dyDescent="0.2">
      <c r="A49" s="45" t="s">
        <v>269</v>
      </c>
      <c r="B49" s="38" t="s">
        <v>270</v>
      </c>
      <c r="C49" s="52">
        <v>89.408683999999994</v>
      </c>
      <c r="D49" s="52">
        <v>87.512680000000003</v>
      </c>
      <c r="E49" s="52">
        <v>84.570250999999999</v>
      </c>
      <c r="F49" s="52">
        <v>81.757689999999997</v>
      </c>
      <c r="G49" s="52">
        <v>79.292465000000007</v>
      </c>
      <c r="H49" s="52">
        <v>76.769890000000004</v>
      </c>
      <c r="I49" s="52">
        <v>74.356819000000002</v>
      </c>
      <c r="J49" s="52">
        <v>72.161057</v>
      </c>
      <c r="K49" s="52">
        <v>69.735229000000004</v>
      </c>
      <c r="L49" s="52">
        <v>67.496902000000006</v>
      </c>
      <c r="M49" s="52">
        <v>65.190810999999997</v>
      </c>
      <c r="N49" s="52">
        <v>62.957264000000002</v>
      </c>
      <c r="O49" s="52">
        <v>61.726146999999997</v>
      </c>
      <c r="P49" s="52">
        <v>60.525761000000003</v>
      </c>
      <c r="Q49" s="52">
        <v>59.279884000000003</v>
      </c>
      <c r="R49" s="52">
        <v>58.202342999999999</v>
      </c>
      <c r="S49" s="52">
        <v>57.008868999999997</v>
      </c>
      <c r="T49" s="52">
        <v>55.792968999999999</v>
      </c>
      <c r="U49" s="52">
        <v>54.553085000000003</v>
      </c>
      <c r="V49" s="52">
        <v>53.332358999999997</v>
      </c>
      <c r="W49" s="52">
        <v>52.202351</v>
      </c>
      <c r="X49" s="52">
        <v>51.155777</v>
      </c>
      <c r="Y49" s="52">
        <v>50.645695000000003</v>
      </c>
      <c r="Z49" s="52">
        <v>50.130558000000001</v>
      </c>
      <c r="AA49" s="52">
        <v>49.620209000000003</v>
      </c>
      <c r="AB49" s="52">
        <v>49.099556</v>
      </c>
      <c r="AC49" s="52">
        <v>48.575789999999998</v>
      </c>
      <c r="AD49" s="52">
        <v>48.046112000000001</v>
      </c>
      <c r="AE49" s="52">
        <v>47.546906</v>
      </c>
      <c r="AF49" s="52">
        <v>47.013035000000002</v>
      </c>
      <c r="AG49" s="52">
        <v>46.526119000000001</v>
      </c>
      <c r="AH49" s="52">
        <v>45.913006000000003</v>
      </c>
      <c r="AI49" s="48">
        <v>-2.1270000000000001E-2</v>
      </c>
    </row>
    <row r="50" spans="1:35" ht="15" customHeight="1" x14ac:dyDescent="0.25">
      <c r="A50" s="45" t="s">
        <v>271</v>
      </c>
      <c r="B50" s="39" t="s">
        <v>234</v>
      </c>
      <c r="C50" s="43">
        <v>86.762908999999993</v>
      </c>
      <c r="D50" s="43">
        <v>83.888274999999993</v>
      </c>
      <c r="E50" s="43">
        <v>81.786179000000004</v>
      </c>
      <c r="F50" s="43">
        <v>79.713561999999996</v>
      </c>
      <c r="G50" s="43">
        <v>77.328322999999997</v>
      </c>
      <c r="H50" s="43">
        <v>74.885193000000001</v>
      </c>
      <c r="I50" s="43">
        <v>72.547470000000004</v>
      </c>
      <c r="J50" s="43">
        <v>70.419083000000001</v>
      </c>
      <c r="K50" s="43">
        <v>68.065933000000001</v>
      </c>
      <c r="L50" s="43">
        <v>65.894469999999998</v>
      </c>
      <c r="M50" s="43">
        <v>63.655838000000003</v>
      </c>
      <c r="N50" s="43">
        <v>61.487968000000002</v>
      </c>
      <c r="O50" s="43">
        <v>60.298920000000003</v>
      </c>
      <c r="P50" s="43">
        <v>59.139111</v>
      </c>
      <c r="Q50" s="43">
        <v>57.934631000000003</v>
      </c>
      <c r="R50" s="43">
        <v>56.893661000000002</v>
      </c>
      <c r="S50" s="43">
        <v>55.738669999999999</v>
      </c>
      <c r="T50" s="43">
        <v>54.559601000000001</v>
      </c>
      <c r="U50" s="43">
        <v>53.357571</v>
      </c>
      <c r="V50" s="43">
        <v>52.175316000000002</v>
      </c>
      <c r="W50" s="43">
        <v>51.082152999999998</v>
      </c>
      <c r="X50" s="43">
        <v>50.042487999999999</v>
      </c>
      <c r="Y50" s="43">
        <v>49.484451</v>
      </c>
      <c r="Z50" s="43">
        <v>48.918686000000001</v>
      </c>
      <c r="AA50" s="43">
        <v>48.354584000000003</v>
      </c>
      <c r="AB50" s="43">
        <v>47.777340000000002</v>
      </c>
      <c r="AC50" s="43">
        <v>47.193809999999999</v>
      </c>
      <c r="AD50" s="43">
        <v>46.601151000000002</v>
      </c>
      <c r="AE50" s="43">
        <v>46.034393000000001</v>
      </c>
      <c r="AF50" s="43">
        <v>45.430283000000003</v>
      </c>
      <c r="AG50" s="43">
        <v>44.867534999999997</v>
      </c>
      <c r="AH50" s="43">
        <v>44.178997000000003</v>
      </c>
      <c r="AI50" s="41">
        <v>-2.1537000000000001E-2</v>
      </c>
    </row>
    <row r="51" spans="1:35" ht="15" customHeight="1" x14ac:dyDescent="0.25">
      <c r="A51" s="45" t="s">
        <v>272</v>
      </c>
      <c r="B51" s="39" t="s">
        <v>273</v>
      </c>
      <c r="C51" s="43">
        <v>2.235385</v>
      </c>
      <c r="D51" s="43">
        <v>3.1720579999999998</v>
      </c>
      <c r="E51" s="43">
        <v>2.2901669999999998</v>
      </c>
      <c r="F51" s="43">
        <v>1.512731</v>
      </c>
      <c r="G51" s="43">
        <v>1.4010910000000001</v>
      </c>
      <c r="H51" s="43">
        <v>1.295466</v>
      </c>
      <c r="I51" s="43">
        <v>1.1966049999999999</v>
      </c>
      <c r="J51" s="43">
        <v>1.1110519999999999</v>
      </c>
      <c r="K51" s="43">
        <v>1.0226010000000001</v>
      </c>
      <c r="L51" s="43">
        <v>0.94117600000000001</v>
      </c>
      <c r="M51" s="43">
        <v>0.86241699999999999</v>
      </c>
      <c r="N51" s="43">
        <v>0.78502000000000005</v>
      </c>
      <c r="O51" s="43">
        <v>0.72052099999999997</v>
      </c>
      <c r="P51" s="43">
        <v>0.65945200000000004</v>
      </c>
      <c r="Q51" s="43">
        <v>0.59842799999999996</v>
      </c>
      <c r="R51" s="43">
        <v>0.54247100000000004</v>
      </c>
      <c r="S51" s="43">
        <v>0.48840800000000001</v>
      </c>
      <c r="T51" s="43">
        <v>0.44191900000000001</v>
      </c>
      <c r="U51" s="43">
        <v>0.39324100000000001</v>
      </c>
      <c r="V51" s="43">
        <v>0.340754</v>
      </c>
      <c r="W51" s="43">
        <v>0.28739199999999998</v>
      </c>
      <c r="X51" s="43">
        <v>0.241096</v>
      </c>
      <c r="Y51" s="43">
        <v>0.23860600000000001</v>
      </c>
      <c r="Z51" s="43">
        <v>0.23607</v>
      </c>
      <c r="AA51" s="43">
        <v>0.23360300000000001</v>
      </c>
      <c r="AB51" s="43">
        <v>0.23108300000000001</v>
      </c>
      <c r="AC51" s="43">
        <v>0.228549</v>
      </c>
      <c r="AD51" s="43">
        <v>0.22597100000000001</v>
      </c>
      <c r="AE51" s="43">
        <v>0.22356699999999999</v>
      </c>
      <c r="AF51" s="43">
        <v>0.22099299999999999</v>
      </c>
      <c r="AG51" s="43">
        <v>0.21862500000000001</v>
      </c>
      <c r="AH51" s="43">
        <v>0.21570300000000001</v>
      </c>
      <c r="AI51" s="41">
        <v>-7.2652999999999995E-2</v>
      </c>
    </row>
    <row r="52" spans="1:35" ht="15" customHeight="1" x14ac:dyDescent="0.25">
      <c r="A52" s="45" t="s">
        <v>274</v>
      </c>
      <c r="B52" s="39" t="s">
        <v>266</v>
      </c>
      <c r="C52" s="43">
        <v>0</v>
      </c>
      <c r="D52" s="43">
        <v>0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43">
        <v>0</v>
      </c>
      <c r="S52" s="43">
        <v>0</v>
      </c>
      <c r="T52" s="43">
        <v>0</v>
      </c>
      <c r="U52" s="43">
        <v>0</v>
      </c>
      <c r="V52" s="43">
        <v>0</v>
      </c>
      <c r="W52" s="43">
        <v>0</v>
      </c>
      <c r="X52" s="43">
        <v>0</v>
      </c>
      <c r="Y52" s="43">
        <v>0</v>
      </c>
      <c r="Z52" s="43">
        <v>0</v>
      </c>
      <c r="AA52" s="43">
        <v>0</v>
      </c>
      <c r="AB52" s="43">
        <v>0</v>
      </c>
      <c r="AC52" s="43">
        <v>0</v>
      </c>
      <c r="AD52" s="43">
        <v>0</v>
      </c>
      <c r="AE52" s="43">
        <v>0</v>
      </c>
      <c r="AF52" s="43">
        <v>0</v>
      </c>
      <c r="AG52" s="43">
        <v>0</v>
      </c>
      <c r="AH52" s="43">
        <v>0</v>
      </c>
      <c r="AI52" s="41" t="s">
        <v>72</v>
      </c>
    </row>
    <row r="53" spans="1:35" ht="15" customHeight="1" x14ac:dyDescent="0.25">
      <c r="A53" s="45" t="s">
        <v>275</v>
      </c>
      <c r="B53" s="39" t="s">
        <v>268</v>
      </c>
      <c r="C53" s="43">
        <v>0.41039300000000001</v>
      </c>
      <c r="D53" s="43">
        <v>0.45234799999999997</v>
      </c>
      <c r="E53" s="43">
        <v>0.49390099999999998</v>
      </c>
      <c r="F53" s="43">
        <v>0.53139400000000003</v>
      </c>
      <c r="G53" s="43">
        <v>0.56305300000000003</v>
      </c>
      <c r="H53" s="43">
        <v>0.58923199999999998</v>
      </c>
      <c r="I53" s="43">
        <v>0.61274399999999996</v>
      </c>
      <c r="J53" s="43">
        <v>0.63092199999999998</v>
      </c>
      <c r="K53" s="43">
        <v>0.64669600000000005</v>
      </c>
      <c r="L53" s="43">
        <v>0.66125500000000004</v>
      </c>
      <c r="M53" s="43">
        <v>0.67255600000000004</v>
      </c>
      <c r="N53" s="43">
        <v>0.68427800000000005</v>
      </c>
      <c r="O53" s="43">
        <v>0.70670699999999997</v>
      </c>
      <c r="P53" s="43">
        <v>0.72719999999999996</v>
      </c>
      <c r="Q53" s="43">
        <v>0.74682499999999996</v>
      </c>
      <c r="R53" s="43">
        <v>0.766208</v>
      </c>
      <c r="S53" s="43">
        <v>0.78179200000000004</v>
      </c>
      <c r="T53" s="43">
        <v>0.79144899999999996</v>
      </c>
      <c r="U53" s="43">
        <v>0.80227400000000004</v>
      </c>
      <c r="V53" s="43">
        <v>0.81628900000000004</v>
      </c>
      <c r="W53" s="43">
        <v>0.83280699999999996</v>
      </c>
      <c r="X53" s="43">
        <v>0.87219400000000002</v>
      </c>
      <c r="Y53" s="43">
        <v>0.92263799999999996</v>
      </c>
      <c r="Z53" s="43">
        <v>0.97580299999999998</v>
      </c>
      <c r="AA53" s="43">
        <v>1.032022</v>
      </c>
      <c r="AB53" s="43">
        <v>1.091134</v>
      </c>
      <c r="AC53" s="43">
        <v>1.153429</v>
      </c>
      <c r="AD53" s="43">
        <v>1.21899</v>
      </c>
      <c r="AE53" s="43">
        <v>1.288945</v>
      </c>
      <c r="AF53" s="43">
        <v>1.361761</v>
      </c>
      <c r="AG53" s="43">
        <v>1.439959</v>
      </c>
      <c r="AH53" s="43">
        <v>1.5183059999999999</v>
      </c>
      <c r="AI53" s="41">
        <v>4.3104000000000003E-2</v>
      </c>
    </row>
    <row r="55" spans="1:35" ht="15" customHeight="1" x14ac:dyDescent="0.2">
      <c r="A55" s="45" t="s">
        <v>276</v>
      </c>
      <c r="B55" s="38" t="s">
        <v>277</v>
      </c>
      <c r="C55" s="52">
        <v>927.32696499999997</v>
      </c>
      <c r="D55" s="52">
        <v>1008.887878</v>
      </c>
      <c r="E55" s="52">
        <v>972.42218000000003</v>
      </c>
      <c r="F55" s="52">
        <v>840.16693099999998</v>
      </c>
      <c r="G55" s="52">
        <v>880.70519999999999</v>
      </c>
      <c r="H55" s="52">
        <v>885.42578100000003</v>
      </c>
      <c r="I55" s="52">
        <v>888.41387899999995</v>
      </c>
      <c r="J55" s="52">
        <v>879.78906199999994</v>
      </c>
      <c r="K55" s="52">
        <v>876.79211399999997</v>
      </c>
      <c r="L55" s="52">
        <v>863.26953100000003</v>
      </c>
      <c r="M55" s="52">
        <v>862.99969499999997</v>
      </c>
      <c r="N55" s="52">
        <v>878.69598399999995</v>
      </c>
      <c r="O55" s="52">
        <v>877.99206500000003</v>
      </c>
      <c r="P55" s="52">
        <v>877.86828600000001</v>
      </c>
      <c r="Q55" s="52">
        <v>876.85131799999999</v>
      </c>
      <c r="R55" s="52">
        <v>876.65576199999998</v>
      </c>
      <c r="S55" s="52">
        <v>875.03979500000003</v>
      </c>
      <c r="T55" s="52">
        <v>861.61193800000001</v>
      </c>
      <c r="U55" s="52">
        <v>860.87475600000005</v>
      </c>
      <c r="V55" s="52">
        <v>857.17492700000003</v>
      </c>
      <c r="W55" s="52">
        <v>855.54168700000002</v>
      </c>
      <c r="X55" s="52">
        <v>852.31805399999996</v>
      </c>
      <c r="Y55" s="52">
        <v>856.14367700000003</v>
      </c>
      <c r="Z55" s="52">
        <v>849.11743200000001</v>
      </c>
      <c r="AA55" s="52">
        <v>848.35864300000003</v>
      </c>
      <c r="AB55" s="52">
        <v>843.31207300000005</v>
      </c>
      <c r="AC55" s="52">
        <v>848.39129600000001</v>
      </c>
      <c r="AD55" s="52">
        <v>841.20782499999996</v>
      </c>
      <c r="AE55" s="52">
        <v>840.33831799999996</v>
      </c>
      <c r="AF55" s="52">
        <v>839.71813999999995</v>
      </c>
      <c r="AG55" s="52">
        <v>838.51507600000002</v>
      </c>
      <c r="AH55" s="52">
        <v>837.046021</v>
      </c>
      <c r="AI55" s="48">
        <v>-3.2989999999999998E-3</v>
      </c>
    </row>
    <row r="56" spans="1:35" ht="15" customHeight="1" x14ac:dyDescent="0.25">
      <c r="A56" s="45" t="s">
        <v>278</v>
      </c>
      <c r="B56" s="39" t="s">
        <v>234</v>
      </c>
      <c r="C56" s="43">
        <v>373.04852299999999</v>
      </c>
      <c r="D56" s="43">
        <v>492.670593</v>
      </c>
      <c r="E56" s="43">
        <v>394.93319700000001</v>
      </c>
      <c r="F56" s="43">
        <v>350.71096799999998</v>
      </c>
      <c r="G56" s="43">
        <v>276.719177</v>
      </c>
      <c r="H56" s="43">
        <v>265.319794</v>
      </c>
      <c r="I56" s="43">
        <v>260.57943699999998</v>
      </c>
      <c r="J56" s="43">
        <v>278.17538500000001</v>
      </c>
      <c r="K56" s="43">
        <v>284.28283699999997</v>
      </c>
      <c r="L56" s="43">
        <v>308.31286599999999</v>
      </c>
      <c r="M56" s="43">
        <v>306.99047899999999</v>
      </c>
      <c r="N56" s="43">
        <v>285.753265</v>
      </c>
      <c r="O56" s="43">
        <v>284.95684799999998</v>
      </c>
      <c r="P56" s="43">
        <v>283.84375</v>
      </c>
      <c r="Q56" s="43">
        <v>284.78430200000003</v>
      </c>
      <c r="R56" s="43">
        <v>285.04931599999998</v>
      </c>
      <c r="S56" s="43">
        <v>285.632812</v>
      </c>
      <c r="T56" s="43">
        <v>304.33828699999998</v>
      </c>
      <c r="U56" s="43">
        <v>303.71362299999998</v>
      </c>
      <c r="V56" s="43">
        <v>307.30187999999998</v>
      </c>
      <c r="W56" s="43">
        <v>306.49121100000002</v>
      </c>
      <c r="X56" s="43">
        <v>308.65271000000001</v>
      </c>
      <c r="Y56" s="43">
        <v>299.987549</v>
      </c>
      <c r="Z56" s="43">
        <v>306.015625</v>
      </c>
      <c r="AA56" s="43">
        <v>304.55905200000001</v>
      </c>
      <c r="AB56" s="43">
        <v>309.45452899999998</v>
      </c>
      <c r="AC56" s="43">
        <v>300.39080799999999</v>
      </c>
      <c r="AD56" s="43">
        <v>308.00106799999998</v>
      </c>
      <c r="AE56" s="43">
        <v>309.27209499999998</v>
      </c>
      <c r="AF56" s="43">
        <v>308.45318600000002</v>
      </c>
      <c r="AG56" s="43">
        <v>308.37393200000002</v>
      </c>
      <c r="AH56" s="43">
        <v>307.92407200000002</v>
      </c>
      <c r="AI56" s="41">
        <v>-6.1700000000000001E-3</v>
      </c>
    </row>
    <row r="57" spans="1:35" ht="15" customHeight="1" x14ac:dyDescent="0.25">
      <c r="A57" s="45" t="s">
        <v>279</v>
      </c>
      <c r="B57" s="39" t="s">
        <v>273</v>
      </c>
      <c r="C57" s="43">
        <v>540.36908000000005</v>
      </c>
      <c r="D57" s="43">
        <v>498.80593900000002</v>
      </c>
      <c r="E57" s="43">
        <v>530.86773700000003</v>
      </c>
      <c r="F57" s="43">
        <v>441.417664</v>
      </c>
      <c r="G57" s="43">
        <v>564.27917500000001</v>
      </c>
      <c r="H57" s="43">
        <v>576.58227499999998</v>
      </c>
      <c r="I57" s="43">
        <v>584.18585199999995</v>
      </c>
      <c r="J57" s="43">
        <v>555.84960899999999</v>
      </c>
      <c r="K57" s="43">
        <v>545.10266100000001</v>
      </c>
      <c r="L57" s="43">
        <v>501.68563799999998</v>
      </c>
      <c r="M57" s="43">
        <v>499.135468</v>
      </c>
      <c r="N57" s="43">
        <v>545.90319799999997</v>
      </c>
      <c r="O57" s="43">
        <v>542.17443800000001</v>
      </c>
      <c r="P57" s="43">
        <v>540.26293899999996</v>
      </c>
      <c r="Q57" s="43">
        <v>535.67858899999999</v>
      </c>
      <c r="R57" s="43">
        <v>533.48925799999995</v>
      </c>
      <c r="S57" s="43">
        <v>527.01733400000001</v>
      </c>
      <c r="T57" s="43">
        <v>484.29711900000001</v>
      </c>
      <c r="U57" s="43">
        <v>480.47958399999999</v>
      </c>
      <c r="V57" s="43">
        <v>467.75619499999999</v>
      </c>
      <c r="W57" s="43">
        <v>461.385986</v>
      </c>
      <c r="X57" s="43">
        <v>450.05603000000002</v>
      </c>
      <c r="Y57" s="43">
        <v>460.28247099999999</v>
      </c>
      <c r="Z57" s="43">
        <v>437.26474000000002</v>
      </c>
      <c r="AA57" s="43">
        <v>433.46252399999997</v>
      </c>
      <c r="AB57" s="43">
        <v>416.45068400000002</v>
      </c>
      <c r="AC57" s="43">
        <v>430.65518200000002</v>
      </c>
      <c r="AD57" s="43">
        <v>407.34439099999997</v>
      </c>
      <c r="AE57" s="43">
        <v>403.09491000000003</v>
      </c>
      <c r="AF57" s="43">
        <v>399.663544</v>
      </c>
      <c r="AG57" s="43">
        <v>394.578033</v>
      </c>
      <c r="AH57" s="43">
        <v>389.05502300000001</v>
      </c>
      <c r="AI57" s="41">
        <v>-1.0541999999999999E-2</v>
      </c>
    </row>
    <row r="58" spans="1:35" ht="15" customHeight="1" x14ac:dyDescent="0.25">
      <c r="A58" s="45" t="s">
        <v>280</v>
      </c>
      <c r="B58" s="39" t="s">
        <v>266</v>
      </c>
      <c r="C58" s="43">
        <v>0</v>
      </c>
      <c r="D58" s="43">
        <v>0</v>
      </c>
      <c r="E58" s="43">
        <v>0</v>
      </c>
      <c r="F58" s="43">
        <v>0</v>
      </c>
      <c r="G58" s="43">
        <v>0</v>
      </c>
      <c r="H58" s="43">
        <v>0</v>
      </c>
      <c r="I58" s="43">
        <v>0</v>
      </c>
      <c r="J58" s="43">
        <v>0</v>
      </c>
      <c r="K58" s="43">
        <v>0</v>
      </c>
      <c r="L58" s="43">
        <v>0</v>
      </c>
      <c r="M58" s="43">
        <v>0</v>
      </c>
      <c r="N58" s="43">
        <v>0</v>
      </c>
      <c r="O58" s="43">
        <v>0</v>
      </c>
      <c r="P58" s="43">
        <v>0</v>
      </c>
      <c r="Q58" s="43">
        <v>0</v>
      </c>
      <c r="R58" s="43">
        <v>0</v>
      </c>
      <c r="S58" s="43">
        <v>0</v>
      </c>
      <c r="T58" s="43">
        <v>0</v>
      </c>
      <c r="U58" s="43">
        <v>0</v>
      </c>
      <c r="V58" s="43">
        <v>0</v>
      </c>
      <c r="W58" s="43">
        <v>0</v>
      </c>
      <c r="X58" s="43">
        <v>0</v>
      </c>
      <c r="Y58" s="43">
        <v>0</v>
      </c>
      <c r="Z58" s="43">
        <v>0</v>
      </c>
      <c r="AA58" s="43">
        <v>0</v>
      </c>
      <c r="AB58" s="43">
        <v>0</v>
      </c>
      <c r="AC58" s="43">
        <v>0</v>
      </c>
      <c r="AD58" s="43">
        <v>0</v>
      </c>
      <c r="AE58" s="43">
        <v>0</v>
      </c>
      <c r="AF58" s="43">
        <v>0</v>
      </c>
      <c r="AG58" s="43">
        <v>0</v>
      </c>
      <c r="AH58" s="43">
        <v>0</v>
      </c>
      <c r="AI58" s="41" t="s">
        <v>72</v>
      </c>
    </row>
    <row r="59" spans="1:35" ht="15" customHeight="1" x14ac:dyDescent="0.25">
      <c r="A59" s="45" t="s">
        <v>281</v>
      </c>
      <c r="B59" s="39" t="s">
        <v>268</v>
      </c>
      <c r="C59" s="43">
        <v>13.90934</v>
      </c>
      <c r="D59" s="43">
        <v>17.411318000000001</v>
      </c>
      <c r="E59" s="43">
        <v>46.621284000000003</v>
      </c>
      <c r="F59" s="43">
        <v>48.038277000000001</v>
      </c>
      <c r="G59" s="43">
        <v>39.706840999999997</v>
      </c>
      <c r="H59" s="43">
        <v>43.523674</v>
      </c>
      <c r="I59" s="43">
        <v>43.648628000000002</v>
      </c>
      <c r="J59" s="43">
        <v>45.764015000000001</v>
      </c>
      <c r="K59" s="43">
        <v>47.406585999999997</v>
      </c>
      <c r="L59" s="43">
        <v>53.271019000000003</v>
      </c>
      <c r="M59" s="43">
        <v>56.873711</v>
      </c>
      <c r="N59" s="43">
        <v>47.039512999999999</v>
      </c>
      <c r="O59" s="43">
        <v>50.860759999999999</v>
      </c>
      <c r="P59" s="43">
        <v>53.761597000000002</v>
      </c>
      <c r="Q59" s="43">
        <v>56.388420000000004</v>
      </c>
      <c r="R59" s="43">
        <v>58.117218000000001</v>
      </c>
      <c r="S59" s="43">
        <v>62.389622000000003</v>
      </c>
      <c r="T59" s="43">
        <v>72.976546999999997</v>
      </c>
      <c r="U59" s="43">
        <v>76.681533999999999</v>
      </c>
      <c r="V59" s="43">
        <v>82.116798000000003</v>
      </c>
      <c r="W59" s="43">
        <v>87.664467000000002</v>
      </c>
      <c r="X59" s="43">
        <v>93.609313999999998</v>
      </c>
      <c r="Y59" s="43">
        <v>95.873626999999999</v>
      </c>
      <c r="Z59" s="43">
        <v>105.837051</v>
      </c>
      <c r="AA59" s="43">
        <v>110.33702099999999</v>
      </c>
      <c r="AB59" s="43">
        <v>117.40685999999999</v>
      </c>
      <c r="AC59" s="43">
        <v>117.34528400000001</v>
      </c>
      <c r="AD59" s="43">
        <v>125.86235000000001</v>
      </c>
      <c r="AE59" s="43">
        <v>127.971298</v>
      </c>
      <c r="AF59" s="43">
        <v>131.60144</v>
      </c>
      <c r="AG59" s="43">
        <v>135.56310999999999</v>
      </c>
      <c r="AH59" s="43">
        <v>140.06689499999999</v>
      </c>
      <c r="AI59" s="41">
        <v>7.7346999999999999E-2</v>
      </c>
    </row>
    <row r="61" spans="1:35" ht="15" customHeight="1" x14ac:dyDescent="0.2">
      <c r="A61" s="45" t="s">
        <v>282</v>
      </c>
      <c r="B61" s="38" t="s">
        <v>283</v>
      </c>
      <c r="C61" s="52">
        <v>2640.9438479999999</v>
      </c>
      <c r="D61" s="52">
        <v>2668.7116700000001</v>
      </c>
      <c r="E61" s="52">
        <v>2692.3576659999999</v>
      </c>
      <c r="F61" s="52">
        <v>2709.906982</v>
      </c>
      <c r="G61" s="52">
        <v>2723.8710940000001</v>
      </c>
      <c r="H61" s="52">
        <v>2747.1215820000002</v>
      </c>
      <c r="I61" s="52">
        <v>2774.7495119999999</v>
      </c>
      <c r="J61" s="52">
        <v>2801.5314939999998</v>
      </c>
      <c r="K61" s="52">
        <v>2828.8879390000002</v>
      </c>
      <c r="L61" s="52">
        <v>2857.2360840000001</v>
      </c>
      <c r="M61" s="52">
        <v>2887.2971189999998</v>
      </c>
      <c r="N61" s="52">
        <v>2917.7998050000001</v>
      </c>
      <c r="O61" s="52">
        <v>2947.358154</v>
      </c>
      <c r="P61" s="52">
        <v>2978.2697750000002</v>
      </c>
      <c r="Q61" s="52">
        <v>3008.1047359999998</v>
      </c>
      <c r="R61" s="52">
        <v>3037.6079100000002</v>
      </c>
      <c r="S61" s="52">
        <v>3065.4882809999999</v>
      </c>
      <c r="T61" s="52">
        <v>3093.007568</v>
      </c>
      <c r="U61" s="52">
        <v>3121.3190920000002</v>
      </c>
      <c r="V61" s="52">
        <v>3148.9040530000002</v>
      </c>
      <c r="W61" s="52">
        <v>3177.234375</v>
      </c>
      <c r="X61" s="52">
        <v>3207.7697750000002</v>
      </c>
      <c r="Y61" s="52">
        <v>3239.0610350000002</v>
      </c>
      <c r="Z61" s="52">
        <v>3270.5520019999999</v>
      </c>
      <c r="AA61" s="52">
        <v>3304.2773440000001</v>
      </c>
      <c r="AB61" s="52">
        <v>3339.4926759999998</v>
      </c>
      <c r="AC61" s="52">
        <v>3376.6899410000001</v>
      </c>
      <c r="AD61" s="52">
        <v>3415.0500489999999</v>
      </c>
      <c r="AE61" s="52">
        <v>3455.130615</v>
      </c>
      <c r="AF61" s="52">
        <v>3495.8151859999998</v>
      </c>
      <c r="AG61" s="52">
        <v>3536.9982909999999</v>
      </c>
      <c r="AH61" s="52">
        <v>3578.8322750000002</v>
      </c>
      <c r="AI61" s="48">
        <v>9.8510000000000004E-3</v>
      </c>
    </row>
    <row r="62" spans="1:35" ht="15" customHeight="1" x14ac:dyDescent="0.25">
      <c r="A62" s="45" t="s">
        <v>284</v>
      </c>
      <c r="B62" s="39" t="s">
        <v>285</v>
      </c>
      <c r="C62" s="43">
        <v>2618.4736330000001</v>
      </c>
      <c r="D62" s="43">
        <v>2646.2607419999999</v>
      </c>
      <c r="E62" s="43">
        <v>2669.9228520000001</v>
      </c>
      <c r="F62" s="43">
        <v>2687.4853520000001</v>
      </c>
      <c r="G62" s="43">
        <v>2701.4604490000002</v>
      </c>
      <c r="H62" s="43">
        <v>2724.719971</v>
      </c>
      <c r="I62" s="43">
        <v>2752.3554690000001</v>
      </c>
      <c r="J62" s="43">
        <v>2779.1437989999999</v>
      </c>
      <c r="K62" s="43">
        <v>2806.5053710000002</v>
      </c>
      <c r="L62" s="43">
        <v>2834.8576659999999</v>
      </c>
      <c r="M62" s="43">
        <v>2864.9221189999998</v>
      </c>
      <c r="N62" s="43">
        <v>2895.4277339999999</v>
      </c>
      <c r="O62" s="43">
        <v>2924.9885250000002</v>
      </c>
      <c r="P62" s="43">
        <v>2955.9020999999998</v>
      </c>
      <c r="Q62" s="43">
        <v>2985.7387699999999</v>
      </c>
      <c r="R62" s="43">
        <v>3015.2434079999998</v>
      </c>
      <c r="S62" s="43">
        <v>3043.1247560000002</v>
      </c>
      <c r="T62" s="43">
        <v>3070.6450199999999</v>
      </c>
      <c r="U62" s="43">
        <v>3098.9572750000002</v>
      </c>
      <c r="V62" s="43">
        <v>3126.5429690000001</v>
      </c>
      <c r="W62" s="43">
        <v>3154.873779</v>
      </c>
      <c r="X62" s="43">
        <v>3185.4096679999998</v>
      </c>
      <c r="Y62" s="43">
        <v>3216.7014159999999</v>
      </c>
      <c r="Z62" s="43">
        <v>3248.1926269999999</v>
      </c>
      <c r="AA62" s="43">
        <v>3281.9182129999999</v>
      </c>
      <c r="AB62" s="43">
        <v>3317.133789</v>
      </c>
      <c r="AC62" s="43">
        <v>3354.3310550000001</v>
      </c>
      <c r="AD62" s="43">
        <v>3392.6914059999999</v>
      </c>
      <c r="AE62" s="43">
        <v>3432.7719729999999</v>
      </c>
      <c r="AF62" s="43">
        <v>3473.4567870000001</v>
      </c>
      <c r="AG62" s="43">
        <v>3514.639893</v>
      </c>
      <c r="AH62" s="43">
        <v>3556.4738769999999</v>
      </c>
      <c r="AI62" s="41">
        <v>9.9260000000000008E-3</v>
      </c>
    </row>
    <row r="63" spans="1:35" ht="15" customHeight="1" x14ac:dyDescent="0.25">
      <c r="A63" s="45" t="s">
        <v>286</v>
      </c>
      <c r="B63" s="39" t="s">
        <v>82</v>
      </c>
      <c r="C63" s="43">
        <v>22.470324000000002</v>
      </c>
      <c r="D63" s="43">
        <v>22.450932999999999</v>
      </c>
      <c r="E63" s="43">
        <v>22.434891</v>
      </c>
      <c r="F63" s="43">
        <v>22.421617999999999</v>
      </c>
      <c r="G63" s="43">
        <v>22.410634999999999</v>
      </c>
      <c r="H63" s="43">
        <v>22.401547999999998</v>
      </c>
      <c r="I63" s="43">
        <v>22.394031999999999</v>
      </c>
      <c r="J63" s="43">
        <v>22.387812</v>
      </c>
      <c r="K63" s="43">
        <v>22.382666</v>
      </c>
      <c r="L63" s="43">
        <v>22.378406999999999</v>
      </c>
      <c r="M63" s="43">
        <v>22.374884000000002</v>
      </c>
      <c r="N63" s="43">
        <v>22.371969</v>
      </c>
      <c r="O63" s="43">
        <v>22.369558000000001</v>
      </c>
      <c r="P63" s="43">
        <v>22.367563000000001</v>
      </c>
      <c r="Q63" s="43">
        <v>22.365911000000001</v>
      </c>
      <c r="R63" s="43">
        <v>22.364546000000001</v>
      </c>
      <c r="S63" s="43">
        <v>22.363416999999998</v>
      </c>
      <c r="T63" s="43">
        <v>22.362480000000001</v>
      </c>
      <c r="U63" s="43">
        <v>22.361708</v>
      </c>
      <c r="V63" s="43">
        <v>22.361066999999998</v>
      </c>
      <c r="W63" s="43">
        <v>22.360537999999998</v>
      </c>
      <c r="X63" s="43">
        <v>22.360099999999999</v>
      </c>
      <c r="Y63" s="43">
        <v>22.359736999999999</v>
      </c>
      <c r="Z63" s="43">
        <v>22.359438000000001</v>
      </c>
      <c r="AA63" s="43">
        <v>22.359190000000002</v>
      </c>
      <c r="AB63" s="43">
        <v>22.358984</v>
      </c>
      <c r="AC63" s="43">
        <v>22.358813999999999</v>
      </c>
      <c r="AD63" s="43">
        <v>22.358673</v>
      </c>
      <c r="AE63" s="43">
        <v>22.358557000000001</v>
      </c>
      <c r="AF63" s="43">
        <v>22.358460999999998</v>
      </c>
      <c r="AG63" s="43">
        <v>22.358381000000001</v>
      </c>
      <c r="AH63" s="43">
        <v>22.358315000000001</v>
      </c>
      <c r="AI63" s="41">
        <v>-1.6100000000000001E-4</v>
      </c>
    </row>
    <row r="65" spans="1:35" ht="15" customHeight="1" x14ac:dyDescent="0.2">
      <c r="A65" s="45" t="s">
        <v>287</v>
      </c>
      <c r="B65" s="38" t="s">
        <v>288</v>
      </c>
      <c r="C65" s="52">
        <v>512.50097700000003</v>
      </c>
      <c r="D65" s="52">
        <v>526.36743200000001</v>
      </c>
      <c r="E65" s="52">
        <v>515.975098</v>
      </c>
      <c r="F65" s="52">
        <v>504.03646900000001</v>
      </c>
      <c r="G65" s="52">
        <v>488.95996100000002</v>
      </c>
      <c r="H65" s="52">
        <v>478.91751099999999</v>
      </c>
      <c r="I65" s="52">
        <v>477.04599000000002</v>
      </c>
      <c r="J65" s="52">
        <v>475.17785600000002</v>
      </c>
      <c r="K65" s="52">
        <v>474.603973</v>
      </c>
      <c r="L65" s="52">
        <v>477.15222199999999</v>
      </c>
      <c r="M65" s="52">
        <v>476.09301799999997</v>
      </c>
      <c r="N65" s="52">
        <v>475.39135700000003</v>
      </c>
      <c r="O65" s="52">
        <v>475.48449699999998</v>
      </c>
      <c r="P65" s="52">
        <v>475.60311899999999</v>
      </c>
      <c r="Q65" s="52">
        <v>475.74615499999999</v>
      </c>
      <c r="R65" s="52">
        <v>475.91284200000001</v>
      </c>
      <c r="S65" s="52">
        <v>476.10205100000002</v>
      </c>
      <c r="T65" s="52">
        <v>476.31338499999998</v>
      </c>
      <c r="U65" s="52">
        <v>476.55154399999998</v>
      </c>
      <c r="V65" s="52">
        <v>476.80987499999998</v>
      </c>
      <c r="W65" s="52">
        <v>477.08734099999998</v>
      </c>
      <c r="X65" s="52">
        <v>477.38116500000001</v>
      </c>
      <c r="Y65" s="52">
        <v>477.69168100000002</v>
      </c>
      <c r="Z65" s="52">
        <v>478.011932</v>
      </c>
      <c r="AA65" s="52">
        <v>478.34545900000001</v>
      </c>
      <c r="AB65" s="52">
        <v>478.68743899999998</v>
      </c>
      <c r="AC65" s="52">
        <v>479.04162600000001</v>
      </c>
      <c r="AD65" s="52">
        <v>479.39898699999998</v>
      </c>
      <c r="AE65" s="52">
        <v>479.76470899999998</v>
      </c>
      <c r="AF65" s="52">
        <v>480.13580300000001</v>
      </c>
      <c r="AG65" s="52">
        <v>480.51135299999999</v>
      </c>
      <c r="AH65" s="52">
        <v>480.89209</v>
      </c>
      <c r="AI65" s="48">
        <v>-2.0509999999999999E-3</v>
      </c>
    </row>
    <row r="66" spans="1:35" ht="15" customHeight="1" x14ac:dyDescent="0.25">
      <c r="A66" s="45" t="s">
        <v>289</v>
      </c>
      <c r="B66" s="39" t="s">
        <v>290</v>
      </c>
      <c r="C66" s="43">
        <v>383.31488000000002</v>
      </c>
      <c r="D66" s="43">
        <v>385.95153800000003</v>
      </c>
      <c r="E66" s="43">
        <v>383.211365</v>
      </c>
      <c r="F66" s="43">
        <v>379.256958</v>
      </c>
      <c r="G66" s="43">
        <v>367.90368699999999</v>
      </c>
      <c r="H66" s="43">
        <v>360.346069</v>
      </c>
      <c r="I66" s="43">
        <v>358.93710299999998</v>
      </c>
      <c r="J66" s="43">
        <v>357.53228799999999</v>
      </c>
      <c r="K66" s="43">
        <v>357.10076900000001</v>
      </c>
      <c r="L66" s="43">
        <v>359.020264</v>
      </c>
      <c r="M66" s="43">
        <v>358.22308299999997</v>
      </c>
      <c r="N66" s="43">
        <v>357.692139</v>
      </c>
      <c r="O66" s="43">
        <v>357.76214599999997</v>
      </c>
      <c r="P66" s="43">
        <v>357.85125699999998</v>
      </c>
      <c r="Q66" s="43">
        <v>357.95883199999997</v>
      </c>
      <c r="R66" s="43">
        <v>358.08398399999999</v>
      </c>
      <c r="S66" s="43">
        <v>358.22631799999999</v>
      </c>
      <c r="T66" s="43">
        <v>358.38748199999998</v>
      </c>
      <c r="U66" s="43">
        <v>358.56652800000001</v>
      </c>
      <c r="V66" s="43">
        <v>358.76147500000002</v>
      </c>
      <c r="W66" s="43">
        <v>358.97042800000003</v>
      </c>
      <c r="X66" s="43">
        <v>359.19198599999999</v>
      </c>
      <c r="Y66" s="43">
        <v>359.42459100000002</v>
      </c>
      <c r="Z66" s="43">
        <v>359.66693099999998</v>
      </c>
      <c r="AA66" s="43">
        <v>359.91781600000002</v>
      </c>
      <c r="AB66" s="43">
        <v>360.17623900000001</v>
      </c>
      <c r="AC66" s="43">
        <v>360.44122299999998</v>
      </c>
      <c r="AD66" s="43">
        <v>360.71185300000002</v>
      </c>
      <c r="AE66" s="43">
        <v>360.98727400000001</v>
      </c>
      <c r="AF66" s="43">
        <v>361.26675399999999</v>
      </c>
      <c r="AG66" s="43">
        <v>361.54980499999999</v>
      </c>
      <c r="AH66" s="43">
        <v>361.836792</v>
      </c>
      <c r="AI66" s="41">
        <v>-1.8580000000000001E-3</v>
      </c>
    </row>
    <row r="67" spans="1:35" ht="15" customHeight="1" x14ac:dyDescent="0.25">
      <c r="A67" s="45" t="s">
        <v>291</v>
      </c>
      <c r="B67" s="39" t="s">
        <v>264</v>
      </c>
      <c r="C67" s="43">
        <v>19.450865</v>
      </c>
      <c r="D67" s="43">
        <v>29.925919</v>
      </c>
      <c r="E67" s="43">
        <v>23.058163</v>
      </c>
      <c r="F67" s="43">
        <v>16.206015000000001</v>
      </c>
      <c r="G67" s="43">
        <v>15.732989999999999</v>
      </c>
      <c r="H67" s="43">
        <v>15.411751000000001</v>
      </c>
      <c r="I67" s="43">
        <v>15.35258</v>
      </c>
      <c r="J67" s="43">
        <v>15.291368</v>
      </c>
      <c r="K67" s="43">
        <v>15.272586</v>
      </c>
      <c r="L67" s="43">
        <v>15.351800000000001</v>
      </c>
      <c r="M67" s="43">
        <v>15.318026</v>
      </c>
      <c r="N67" s="43">
        <v>15.299315999999999</v>
      </c>
      <c r="O67" s="43">
        <v>15.302405</v>
      </c>
      <c r="P67" s="43">
        <v>15.306395999999999</v>
      </c>
      <c r="Q67" s="43">
        <v>15.311069</v>
      </c>
      <c r="R67" s="43">
        <v>15.316772</v>
      </c>
      <c r="S67" s="43">
        <v>15.322917</v>
      </c>
      <c r="T67" s="43">
        <v>15.326928000000001</v>
      </c>
      <c r="U67" s="43">
        <v>15.334792</v>
      </c>
      <c r="V67" s="43">
        <v>15.342352</v>
      </c>
      <c r="W67" s="43">
        <v>15.351046</v>
      </c>
      <c r="X67" s="43">
        <v>15.359908000000001</v>
      </c>
      <c r="Y67" s="43">
        <v>15.371219</v>
      </c>
      <c r="Z67" s="43">
        <v>15.379776</v>
      </c>
      <c r="AA67" s="43">
        <v>15.390578</v>
      </c>
      <c r="AB67" s="43">
        <v>15.400149000000001</v>
      </c>
      <c r="AC67" s="43">
        <v>15.413468</v>
      </c>
      <c r="AD67" s="43">
        <v>15.422767</v>
      </c>
      <c r="AE67" s="43">
        <v>15.434208999999999</v>
      </c>
      <c r="AF67" s="43">
        <v>15.445798999999999</v>
      </c>
      <c r="AG67" s="43">
        <v>15.457284</v>
      </c>
      <c r="AH67" s="43">
        <v>15.468836</v>
      </c>
      <c r="AI67" s="41">
        <v>-7.3619999999999996E-3</v>
      </c>
    </row>
    <row r="68" spans="1:35" ht="15" customHeight="1" x14ac:dyDescent="0.25">
      <c r="A68" s="45" t="s">
        <v>292</v>
      </c>
      <c r="B68" s="39" t="s">
        <v>293</v>
      </c>
      <c r="C68" s="43">
        <v>109.73519899999999</v>
      </c>
      <c r="D68" s="43">
        <v>110.490013</v>
      </c>
      <c r="E68" s="43">
        <v>109.705566</v>
      </c>
      <c r="F68" s="43">
        <v>108.573486</v>
      </c>
      <c r="G68" s="43">
        <v>105.32328800000001</v>
      </c>
      <c r="H68" s="43">
        <v>103.15969800000001</v>
      </c>
      <c r="I68" s="43">
        <v>102.756325</v>
      </c>
      <c r="J68" s="43">
        <v>102.35417200000001</v>
      </c>
      <c r="K68" s="43">
        <v>102.230621</v>
      </c>
      <c r="L68" s="43">
        <v>102.780136</v>
      </c>
      <c r="M68" s="43">
        <v>102.55191000000001</v>
      </c>
      <c r="N68" s="43">
        <v>102.399918</v>
      </c>
      <c r="O68" s="43">
        <v>102.41996</v>
      </c>
      <c r="P68" s="43">
        <v>102.445465</v>
      </c>
      <c r="Q68" s="43">
        <v>102.476257</v>
      </c>
      <c r="R68" s="43">
        <v>102.5121</v>
      </c>
      <c r="S68" s="43">
        <v>102.552841</v>
      </c>
      <c r="T68" s="43">
        <v>102.598969</v>
      </c>
      <c r="U68" s="43">
        <v>102.650238</v>
      </c>
      <c r="V68" s="43">
        <v>102.706039</v>
      </c>
      <c r="W68" s="43">
        <v>102.765854</v>
      </c>
      <c r="X68" s="43">
        <v>102.829285</v>
      </c>
      <c r="Y68" s="43">
        <v>102.89587400000001</v>
      </c>
      <c r="Z68" s="43">
        <v>102.965248</v>
      </c>
      <c r="AA68" s="43">
        <v>103.03707900000001</v>
      </c>
      <c r="AB68" s="43">
        <v>103.111069</v>
      </c>
      <c r="AC68" s="43">
        <v>103.186905</v>
      </c>
      <c r="AD68" s="43">
        <v>103.264381</v>
      </c>
      <c r="AE68" s="43">
        <v>103.343231</v>
      </c>
      <c r="AF68" s="43">
        <v>103.423233</v>
      </c>
      <c r="AG68" s="43">
        <v>103.50427999999999</v>
      </c>
      <c r="AH68" s="43">
        <v>103.58644099999999</v>
      </c>
      <c r="AI68" s="41">
        <v>-1.8580000000000001E-3</v>
      </c>
    </row>
    <row r="70" spans="1:35" ht="15" customHeight="1" x14ac:dyDescent="0.2">
      <c r="A70" s="45" t="s">
        <v>294</v>
      </c>
      <c r="B70" s="38" t="s">
        <v>295</v>
      </c>
      <c r="C70" s="52">
        <v>237.919083</v>
      </c>
      <c r="D70" s="52">
        <v>239.20263700000001</v>
      </c>
      <c r="E70" s="52">
        <v>240.479645</v>
      </c>
      <c r="F70" s="52">
        <v>241.718155</v>
      </c>
      <c r="G70" s="52">
        <v>242.88584900000001</v>
      </c>
      <c r="H70" s="52">
        <v>244.05560299999999</v>
      </c>
      <c r="I70" s="52">
        <v>245.27937299999999</v>
      </c>
      <c r="J70" s="52">
        <v>246.43933100000001</v>
      </c>
      <c r="K70" s="52">
        <v>247.52302599999999</v>
      </c>
      <c r="L70" s="52">
        <v>248.541809</v>
      </c>
      <c r="M70" s="52">
        <v>249.42860400000001</v>
      </c>
      <c r="N70" s="52">
        <v>250.042191</v>
      </c>
      <c r="O70" s="52">
        <v>250.34045399999999</v>
      </c>
      <c r="P70" s="52">
        <v>250.14007599999999</v>
      </c>
      <c r="Q70" s="52">
        <v>248.838211</v>
      </c>
      <c r="R70" s="52">
        <v>248.205612</v>
      </c>
      <c r="S70" s="52">
        <v>249.16142300000001</v>
      </c>
      <c r="T70" s="52">
        <v>250.06179800000001</v>
      </c>
      <c r="U70" s="52">
        <v>250.90927099999999</v>
      </c>
      <c r="V70" s="52">
        <v>251.70259100000001</v>
      </c>
      <c r="W70" s="52">
        <v>252.436554</v>
      </c>
      <c r="X70" s="52">
        <v>253.10832199999999</v>
      </c>
      <c r="Y70" s="52">
        <v>253.71582000000001</v>
      </c>
      <c r="Z70" s="52">
        <v>254.262924</v>
      </c>
      <c r="AA70" s="52">
        <v>254.75726299999999</v>
      </c>
      <c r="AB70" s="52">
        <v>255.20942700000001</v>
      </c>
      <c r="AC70" s="52">
        <v>255.636414</v>
      </c>
      <c r="AD70" s="52">
        <v>256.06048600000003</v>
      </c>
      <c r="AE70" s="52">
        <v>256.50964399999998</v>
      </c>
      <c r="AF70" s="52">
        <v>257.01379400000002</v>
      </c>
      <c r="AG70" s="52">
        <v>257.60736100000003</v>
      </c>
      <c r="AH70" s="52">
        <v>258.30081200000001</v>
      </c>
      <c r="AI70" s="48">
        <v>2.6549999999999998E-3</v>
      </c>
    </row>
    <row r="71" spans="1:35" ht="15" customHeight="1" x14ac:dyDescent="0.25">
      <c r="A71" s="45" t="s">
        <v>296</v>
      </c>
      <c r="B71" s="39" t="s">
        <v>297</v>
      </c>
      <c r="C71" s="43">
        <v>99.315071000000003</v>
      </c>
      <c r="D71" s="43">
        <v>99.945175000000006</v>
      </c>
      <c r="E71" s="43">
        <v>100.570061</v>
      </c>
      <c r="F71" s="43">
        <v>101.196732</v>
      </c>
      <c r="G71" s="43">
        <v>101.831474</v>
      </c>
      <c r="H71" s="43">
        <v>102.447205</v>
      </c>
      <c r="I71" s="43">
        <v>103.002022</v>
      </c>
      <c r="J71" s="43">
        <v>103.554329</v>
      </c>
      <c r="K71" s="43">
        <v>104.099136</v>
      </c>
      <c r="L71" s="43">
        <v>104.62305499999999</v>
      </c>
      <c r="M71" s="43">
        <v>105.140953</v>
      </c>
      <c r="N71" s="43">
        <v>105.593216</v>
      </c>
      <c r="O71" s="43">
        <v>106.0243</v>
      </c>
      <c r="P71" s="43">
        <v>106.433266</v>
      </c>
      <c r="Q71" s="43">
        <v>106.84425400000001</v>
      </c>
      <c r="R71" s="43">
        <v>107.231033</v>
      </c>
      <c r="S71" s="43">
        <v>107.587357</v>
      </c>
      <c r="T71" s="43">
        <v>107.907349</v>
      </c>
      <c r="U71" s="43">
        <v>108.186577</v>
      </c>
      <c r="V71" s="43">
        <v>108.417084</v>
      </c>
      <c r="W71" s="43">
        <v>108.58667800000001</v>
      </c>
      <c r="X71" s="43">
        <v>108.687164</v>
      </c>
      <c r="Y71" s="43">
        <v>108.71189099999999</v>
      </c>
      <c r="Z71" s="43">
        <v>108.661598</v>
      </c>
      <c r="AA71" s="43">
        <v>108.540634</v>
      </c>
      <c r="AB71" s="43">
        <v>108.356071</v>
      </c>
      <c r="AC71" s="43">
        <v>108.12230700000001</v>
      </c>
      <c r="AD71" s="43">
        <v>107.86113</v>
      </c>
      <c r="AE71" s="43">
        <v>107.601112</v>
      </c>
      <c r="AF71" s="43">
        <v>107.37436700000001</v>
      </c>
      <c r="AG71" s="43">
        <v>107.22086299999999</v>
      </c>
      <c r="AH71" s="43">
        <v>107.167091</v>
      </c>
      <c r="AI71" s="41">
        <v>2.4580000000000001E-3</v>
      </c>
    </row>
    <row r="72" spans="1:35" ht="15" customHeight="1" x14ac:dyDescent="0.25">
      <c r="A72" s="45" t="s">
        <v>298</v>
      </c>
      <c r="B72" s="39" t="s">
        <v>299</v>
      </c>
      <c r="C72" s="43">
        <v>11.729362</v>
      </c>
      <c r="D72" s="43">
        <v>11.816164000000001</v>
      </c>
      <c r="E72" s="43">
        <v>11.902557</v>
      </c>
      <c r="F72" s="43">
        <v>11.989390999999999</v>
      </c>
      <c r="G72" s="43">
        <v>12.077391</v>
      </c>
      <c r="H72" s="43">
        <v>12.163357</v>
      </c>
      <c r="I72" s="43">
        <v>12.242312</v>
      </c>
      <c r="J72" s="43">
        <v>12.321182</v>
      </c>
      <c r="K72" s="43">
        <v>12.399364</v>
      </c>
      <c r="L72" s="43">
        <v>12.47526</v>
      </c>
      <c r="M72" s="43">
        <v>12.550656</v>
      </c>
      <c r="N72" s="43">
        <v>12.618446</v>
      </c>
      <c r="O72" s="43">
        <v>12.683942999999999</v>
      </c>
      <c r="P72" s="43">
        <v>12.747017</v>
      </c>
      <c r="Q72" s="43">
        <v>12.810541000000001</v>
      </c>
      <c r="R72" s="43">
        <v>12.871363000000001</v>
      </c>
      <c r="S72" s="43">
        <v>12.928720999999999</v>
      </c>
      <c r="T72" s="43">
        <v>12.981907</v>
      </c>
      <c r="U72" s="43">
        <v>13.030377</v>
      </c>
      <c r="V72" s="43">
        <v>13.073153</v>
      </c>
      <c r="W72" s="43">
        <v>13.108743</v>
      </c>
      <c r="X72" s="43">
        <v>13.136113999999999</v>
      </c>
      <c r="Y72" s="43">
        <v>13.154427999999999</v>
      </c>
      <c r="Z72" s="43">
        <v>13.163746</v>
      </c>
      <c r="AA72" s="43">
        <v>13.164561000000001</v>
      </c>
      <c r="AB72" s="43">
        <v>13.157693</v>
      </c>
      <c r="AC72" s="43">
        <v>13.144864999999999</v>
      </c>
      <c r="AD72" s="43">
        <v>13.128641</v>
      </c>
      <c r="AE72" s="43">
        <v>13.112282</v>
      </c>
      <c r="AF72" s="43">
        <v>13.09984</v>
      </c>
      <c r="AG72" s="43">
        <v>13.096372000000001</v>
      </c>
      <c r="AH72" s="43">
        <v>13.105081</v>
      </c>
      <c r="AI72" s="41">
        <v>3.5839999999999999E-3</v>
      </c>
    </row>
    <row r="73" spans="1:35" ht="15" customHeight="1" x14ac:dyDescent="0.25">
      <c r="A73" s="45" t="s">
        <v>300</v>
      </c>
      <c r="B73" s="39" t="s">
        <v>301</v>
      </c>
      <c r="C73" s="43">
        <v>5.3680000000000004E-3</v>
      </c>
      <c r="D73" s="43">
        <v>5.391E-3</v>
      </c>
      <c r="E73" s="43">
        <v>5.4149999999999997E-3</v>
      </c>
      <c r="F73" s="43">
        <v>5.4390000000000003E-3</v>
      </c>
      <c r="G73" s="43">
        <v>5.4640000000000001E-3</v>
      </c>
      <c r="H73" s="43">
        <v>5.4879999999999998E-3</v>
      </c>
      <c r="I73" s="43">
        <v>5.5079999999999999E-3</v>
      </c>
      <c r="J73" s="43">
        <v>5.5279999999999999E-3</v>
      </c>
      <c r="K73" s="43">
        <v>5.548E-3</v>
      </c>
      <c r="L73" s="43">
        <v>5.5659999999999998E-3</v>
      </c>
      <c r="M73" s="43">
        <v>5.5840000000000004E-3</v>
      </c>
      <c r="N73" s="43">
        <v>5.5979999999999997E-3</v>
      </c>
      <c r="O73" s="43">
        <v>5.6100000000000004E-3</v>
      </c>
      <c r="P73" s="43">
        <v>5.6210000000000001E-3</v>
      </c>
      <c r="Q73" s="43">
        <v>5.6309999999999997E-3</v>
      </c>
      <c r="R73" s="43">
        <v>5.64E-3</v>
      </c>
      <c r="S73" s="43">
        <v>5.6470000000000001E-3</v>
      </c>
      <c r="T73" s="43">
        <v>5.6519999999999999E-3</v>
      </c>
      <c r="U73" s="43">
        <v>5.6540000000000002E-3</v>
      </c>
      <c r="V73" s="43">
        <v>5.653E-3</v>
      </c>
      <c r="W73" s="43">
        <v>5.6480000000000002E-3</v>
      </c>
      <c r="X73" s="43">
        <v>5.64E-3</v>
      </c>
      <c r="Y73" s="43">
        <v>5.6270000000000001E-3</v>
      </c>
      <c r="Z73" s="43">
        <v>5.6100000000000004E-3</v>
      </c>
      <c r="AA73" s="43">
        <v>5.5900000000000004E-3</v>
      </c>
      <c r="AB73" s="43">
        <v>5.5649999999999996E-3</v>
      </c>
      <c r="AC73" s="43">
        <v>5.5380000000000004E-3</v>
      </c>
      <c r="AD73" s="43">
        <v>5.509E-3</v>
      </c>
      <c r="AE73" s="43">
        <v>5.4790000000000004E-3</v>
      </c>
      <c r="AF73" s="43">
        <v>5.4510000000000001E-3</v>
      </c>
      <c r="AG73" s="43">
        <v>5.4279999999999997E-3</v>
      </c>
      <c r="AH73" s="43">
        <v>5.4089999999999997E-3</v>
      </c>
      <c r="AI73" s="41">
        <v>2.4499999999999999E-4</v>
      </c>
    </row>
    <row r="74" spans="1:35" ht="15" customHeight="1" x14ac:dyDescent="0.25">
      <c r="A74" s="45" t="s">
        <v>302</v>
      </c>
      <c r="B74" s="39" t="s">
        <v>303</v>
      </c>
      <c r="C74" s="43">
        <v>61.387568999999999</v>
      </c>
      <c r="D74" s="43">
        <v>61.672305999999999</v>
      </c>
      <c r="E74" s="43">
        <v>61.940013999999998</v>
      </c>
      <c r="F74" s="43">
        <v>62.190742</v>
      </c>
      <c r="G74" s="43">
        <v>62.422882000000001</v>
      </c>
      <c r="H74" s="43">
        <v>62.613075000000002</v>
      </c>
      <c r="I74" s="43">
        <v>62.726951999999997</v>
      </c>
      <c r="J74" s="43">
        <v>62.788494</v>
      </c>
      <c r="K74" s="43">
        <v>62.778396999999998</v>
      </c>
      <c r="L74" s="43">
        <v>62.665748999999998</v>
      </c>
      <c r="M74" s="43">
        <v>62.425159000000001</v>
      </c>
      <c r="N74" s="43">
        <v>61.967044999999999</v>
      </c>
      <c r="O74" s="43">
        <v>61.223305000000003</v>
      </c>
      <c r="P74" s="43">
        <v>60.000647999999998</v>
      </c>
      <c r="Q74" s="43">
        <v>57.800879999999999</v>
      </c>
      <c r="R74" s="43">
        <v>56.314605999999998</v>
      </c>
      <c r="S74" s="43">
        <v>56.458255999999999</v>
      </c>
      <c r="T74" s="43">
        <v>56.583621999999998</v>
      </c>
      <c r="U74" s="43">
        <v>56.687762999999997</v>
      </c>
      <c r="V74" s="43">
        <v>56.766556000000001</v>
      </c>
      <c r="W74" s="43">
        <v>56.813599000000004</v>
      </c>
      <c r="X74" s="43">
        <v>56.824466999999999</v>
      </c>
      <c r="Y74" s="43">
        <v>56.795867999999999</v>
      </c>
      <c r="Z74" s="43">
        <v>56.728363000000002</v>
      </c>
      <c r="AA74" s="43">
        <v>56.624397000000002</v>
      </c>
      <c r="AB74" s="43">
        <v>56.487816000000002</v>
      </c>
      <c r="AC74" s="43">
        <v>56.326393000000003</v>
      </c>
      <c r="AD74" s="43">
        <v>56.152312999999999</v>
      </c>
      <c r="AE74" s="43">
        <v>55.981907</v>
      </c>
      <c r="AF74" s="43">
        <v>55.832206999999997</v>
      </c>
      <c r="AG74" s="43">
        <v>55.722538</v>
      </c>
      <c r="AH74" s="43">
        <v>55.665112000000001</v>
      </c>
      <c r="AI74" s="41">
        <v>-3.1519999999999999E-3</v>
      </c>
    </row>
    <row r="75" spans="1:35" ht="15" customHeight="1" x14ac:dyDescent="0.25">
      <c r="A75" s="45" t="s">
        <v>304</v>
      </c>
      <c r="B75" s="39" t="s">
        <v>305</v>
      </c>
      <c r="C75" s="43">
        <v>23.941085999999999</v>
      </c>
      <c r="D75" s="43">
        <v>24.109031999999999</v>
      </c>
      <c r="E75" s="43">
        <v>24.273154999999999</v>
      </c>
      <c r="F75" s="43">
        <v>24.435449999999999</v>
      </c>
      <c r="G75" s="43">
        <v>24.59779</v>
      </c>
      <c r="H75" s="43">
        <v>24.753858999999999</v>
      </c>
      <c r="I75" s="43">
        <v>24.893757000000001</v>
      </c>
      <c r="J75" s="43">
        <v>25.031842999999999</v>
      </c>
      <c r="K75" s="43">
        <v>25.167224999999998</v>
      </c>
      <c r="L75" s="43">
        <v>25.296696000000001</v>
      </c>
      <c r="M75" s="43">
        <v>25.424088999999999</v>
      </c>
      <c r="N75" s="43">
        <v>25.535022999999999</v>
      </c>
      <c r="O75" s="43">
        <v>25.640121000000001</v>
      </c>
      <c r="P75" s="43">
        <v>25.739073000000001</v>
      </c>
      <c r="Q75" s="43">
        <v>25.837574</v>
      </c>
      <c r="R75" s="43">
        <v>25.929252999999999</v>
      </c>
      <c r="S75" s="43">
        <v>26.012737000000001</v>
      </c>
      <c r="T75" s="43">
        <v>26.086863000000001</v>
      </c>
      <c r="U75" s="43">
        <v>26.150879</v>
      </c>
      <c r="V75" s="43">
        <v>26.202864000000002</v>
      </c>
      <c r="W75" s="43">
        <v>26.239929</v>
      </c>
      <c r="X75" s="43">
        <v>26.260214000000001</v>
      </c>
      <c r="Y75" s="43">
        <v>26.262067999999999</v>
      </c>
      <c r="Z75" s="43">
        <v>26.245640000000002</v>
      </c>
      <c r="AA75" s="43">
        <v>26.211940999999999</v>
      </c>
      <c r="AB75" s="43">
        <v>26.162651</v>
      </c>
      <c r="AC75" s="43">
        <v>26.101151000000002</v>
      </c>
      <c r="AD75" s="43">
        <v>26.032532</v>
      </c>
      <c r="AE75" s="43">
        <v>25.963131000000001</v>
      </c>
      <c r="AF75" s="43">
        <v>25.900223</v>
      </c>
      <c r="AG75" s="43">
        <v>25.853760000000001</v>
      </c>
      <c r="AH75" s="43">
        <v>25.830905999999999</v>
      </c>
      <c r="AI75" s="41">
        <v>2.454E-3</v>
      </c>
    </row>
    <row r="76" spans="1:35" ht="15" customHeight="1" x14ac:dyDescent="0.25">
      <c r="A76" s="45" t="s">
        <v>306</v>
      </c>
      <c r="B76" s="39" t="s">
        <v>44</v>
      </c>
      <c r="C76" s="43">
        <v>1.644644</v>
      </c>
      <c r="D76" s="43">
        <v>1.6600680000000001</v>
      </c>
      <c r="E76" s="43">
        <v>1.675303</v>
      </c>
      <c r="F76" s="43">
        <v>1.690491</v>
      </c>
      <c r="G76" s="43">
        <v>1.7057519999999999</v>
      </c>
      <c r="H76" s="43">
        <v>1.7206360000000001</v>
      </c>
      <c r="I76" s="43">
        <v>1.7344470000000001</v>
      </c>
      <c r="J76" s="43">
        <v>1.7481770000000001</v>
      </c>
      <c r="K76" s="43">
        <v>1.761757</v>
      </c>
      <c r="L76" s="43">
        <v>1.774958</v>
      </c>
      <c r="M76" s="43">
        <v>1.788041</v>
      </c>
      <c r="N76" s="43">
        <v>1.799992</v>
      </c>
      <c r="O76" s="43">
        <v>1.8115570000000001</v>
      </c>
      <c r="P76" s="43">
        <v>1.8227100000000001</v>
      </c>
      <c r="Q76" s="43">
        <v>1.8338490000000001</v>
      </c>
      <c r="R76" s="43">
        <v>1.844522</v>
      </c>
      <c r="S76" s="43">
        <v>1.854625</v>
      </c>
      <c r="T76" s="43">
        <v>1.8640699999999999</v>
      </c>
      <c r="U76" s="43">
        <v>1.872806</v>
      </c>
      <c r="V76" s="43">
        <v>1.88069</v>
      </c>
      <c r="W76" s="43">
        <v>1.8875090000000001</v>
      </c>
      <c r="X76" s="43">
        <v>1.893122</v>
      </c>
      <c r="Y76" s="43">
        <v>1.8974</v>
      </c>
      <c r="Z76" s="43">
        <v>1.900345</v>
      </c>
      <c r="AA76" s="43">
        <v>1.9020189999999999</v>
      </c>
      <c r="AB76" s="43">
        <v>1.902533</v>
      </c>
      <c r="AC76" s="43">
        <v>1.902128</v>
      </c>
      <c r="AD76" s="43">
        <v>1.901114</v>
      </c>
      <c r="AE76" s="43">
        <v>1.899853</v>
      </c>
      <c r="AF76" s="43">
        <v>1.8989389999999999</v>
      </c>
      <c r="AG76" s="43">
        <v>1.899219</v>
      </c>
      <c r="AH76" s="43">
        <v>1.9012579999999999</v>
      </c>
      <c r="AI76" s="41">
        <v>4.6880000000000003E-3</v>
      </c>
    </row>
    <row r="77" spans="1:35" ht="15" customHeight="1" x14ac:dyDescent="0.25">
      <c r="A77" s="45" t="s">
        <v>307</v>
      </c>
      <c r="B77" s="39" t="s">
        <v>308</v>
      </c>
      <c r="C77" s="43">
        <v>0.57674400000000003</v>
      </c>
      <c r="D77" s="43">
        <v>0.65172399999999997</v>
      </c>
      <c r="E77" s="43">
        <v>0.74293299999999995</v>
      </c>
      <c r="F77" s="43">
        <v>0.85435799999999995</v>
      </c>
      <c r="G77" s="43">
        <v>0.99112900000000004</v>
      </c>
      <c r="H77" s="43">
        <v>1.1595500000000001</v>
      </c>
      <c r="I77" s="43">
        <v>1.3676349999999999</v>
      </c>
      <c r="J77" s="43">
        <v>1.6275250000000001</v>
      </c>
      <c r="K77" s="43">
        <v>1.955131</v>
      </c>
      <c r="L77" s="43">
        <v>2.3729529999999999</v>
      </c>
      <c r="M77" s="43">
        <v>2.9154049999999998</v>
      </c>
      <c r="N77" s="43">
        <v>3.6349689999999999</v>
      </c>
      <c r="O77" s="43">
        <v>4.6275139999999997</v>
      </c>
      <c r="P77" s="43">
        <v>6.0858489999999996</v>
      </c>
      <c r="Q77" s="43">
        <v>8.5233399999999993</v>
      </c>
      <c r="R77" s="43">
        <v>10.233112999999999</v>
      </c>
      <c r="S77" s="43">
        <v>10.294755</v>
      </c>
      <c r="T77" s="43">
        <v>10.352558999999999</v>
      </c>
      <c r="U77" s="43">
        <v>10.406371999999999</v>
      </c>
      <c r="V77" s="43">
        <v>10.455405000000001</v>
      </c>
      <c r="W77" s="43">
        <v>10.498481</v>
      </c>
      <c r="X77" s="43">
        <v>10.534848999999999</v>
      </c>
      <c r="Y77" s="43">
        <v>10.563775</v>
      </c>
      <c r="Z77" s="43">
        <v>10.585238</v>
      </c>
      <c r="AA77" s="43">
        <v>10.599553999999999</v>
      </c>
      <c r="AB77" s="43">
        <v>10.607335000000001</v>
      </c>
      <c r="AC77" s="43">
        <v>10.609873</v>
      </c>
      <c r="AD77" s="43">
        <v>10.608806</v>
      </c>
      <c r="AE77" s="43">
        <v>10.606369000000001</v>
      </c>
      <c r="AF77" s="43">
        <v>10.605752000000001</v>
      </c>
      <c r="AG77" s="43">
        <v>10.61171</v>
      </c>
      <c r="AH77" s="43">
        <v>10.627556999999999</v>
      </c>
      <c r="AI77" s="41">
        <v>9.8553000000000002E-2</v>
      </c>
    </row>
    <row r="78" spans="1:35" ht="15" customHeight="1" x14ac:dyDescent="0.25">
      <c r="A78" s="45" t="s">
        <v>309</v>
      </c>
      <c r="B78" s="39" t="s">
        <v>310</v>
      </c>
      <c r="C78" s="43">
        <v>3.0293E-2</v>
      </c>
      <c r="D78" s="43">
        <v>3.0488000000000001E-2</v>
      </c>
      <c r="E78" s="43">
        <v>3.0679999999999999E-2</v>
      </c>
      <c r="F78" s="43">
        <v>3.0872E-2</v>
      </c>
      <c r="G78" s="43">
        <v>3.1064000000000001E-2</v>
      </c>
      <c r="H78" s="43">
        <v>3.1248000000000001E-2</v>
      </c>
      <c r="I78" s="43">
        <v>3.1411000000000001E-2</v>
      </c>
      <c r="J78" s="43">
        <v>3.1571000000000002E-2</v>
      </c>
      <c r="K78" s="43">
        <v>3.1726999999999998E-2</v>
      </c>
      <c r="L78" s="43">
        <v>3.1874E-2</v>
      </c>
      <c r="M78" s="43">
        <v>3.2016999999999997E-2</v>
      </c>
      <c r="N78" s="43">
        <v>3.2138E-2</v>
      </c>
      <c r="O78" s="43">
        <v>3.2249E-2</v>
      </c>
      <c r="P78" s="43">
        <v>3.2350999999999998E-2</v>
      </c>
      <c r="Q78" s="43">
        <v>3.2451000000000001E-2</v>
      </c>
      <c r="R78" s="43">
        <v>3.2539999999999999E-2</v>
      </c>
      <c r="S78" s="43">
        <v>3.2617E-2</v>
      </c>
      <c r="T78" s="43">
        <v>3.2680000000000001E-2</v>
      </c>
      <c r="U78" s="43">
        <v>3.2728E-2</v>
      </c>
      <c r="V78" s="43">
        <v>3.2759999999999997E-2</v>
      </c>
      <c r="W78" s="43">
        <v>3.2771000000000002E-2</v>
      </c>
      <c r="X78" s="43">
        <v>3.2759999999999997E-2</v>
      </c>
      <c r="Y78" s="43">
        <v>3.2724000000000003E-2</v>
      </c>
      <c r="Z78" s="43">
        <v>3.2662999999999998E-2</v>
      </c>
      <c r="AA78" s="43">
        <v>3.2579999999999998E-2</v>
      </c>
      <c r="AB78" s="43">
        <v>3.2474999999999997E-2</v>
      </c>
      <c r="AC78" s="43">
        <v>3.2354000000000001E-2</v>
      </c>
      <c r="AD78" s="43">
        <v>3.2222000000000001E-2</v>
      </c>
      <c r="AE78" s="43">
        <v>3.2086000000000003E-2</v>
      </c>
      <c r="AF78" s="43">
        <v>3.1955999999999998E-2</v>
      </c>
      <c r="AG78" s="43">
        <v>3.1847E-2</v>
      </c>
      <c r="AH78" s="43">
        <v>3.177E-2</v>
      </c>
      <c r="AI78" s="41">
        <v>1.537E-3</v>
      </c>
    </row>
    <row r="79" spans="1:35" ht="15" customHeight="1" x14ac:dyDescent="0.25">
      <c r="A79" s="45" t="s">
        <v>311</v>
      </c>
      <c r="B79" s="39" t="s">
        <v>312</v>
      </c>
      <c r="C79" s="43">
        <v>34.017524999999999</v>
      </c>
      <c r="D79" s="43">
        <v>34.295715000000001</v>
      </c>
      <c r="E79" s="43">
        <v>34.571033</v>
      </c>
      <c r="F79" s="43">
        <v>34.845947000000002</v>
      </c>
      <c r="G79" s="43">
        <v>35.122425</v>
      </c>
      <c r="H79" s="43">
        <v>35.390960999999997</v>
      </c>
      <c r="I79" s="43">
        <v>35.642730999999998</v>
      </c>
      <c r="J79" s="43">
        <v>35.891883999999997</v>
      </c>
      <c r="K79" s="43">
        <v>36.136687999999999</v>
      </c>
      <c r="L79" s="43">
        <v>36.372596999999999</v>
      </c>
      <c r="M79" s="43">
        <v>36.604843000000002</v>
      </c>
      <c r="N79" s="43">
        <v>36.834063999999998</v>
      </c>
      <c r="O79" s="43">
        <v>37.057113999999999</v>
      </c>
      <c r="P79" s="43">
        <v>37.274577999999998</v>
      </c>
      <c r="Q79" s="43">
        <v>37.495804</v>
      </c>
      <c r="R79" s="43">
        <v>37.713417</v>
      </c>
      <c r="S79" s="43">
        <v>37.927135</v>
      </c>
      <c r="T79" s="43">
        <v>38.136676999999999</v>
      </c>
      <c r="U79" s="43">
        <v>38.341735999999997</v>
      </c>
      <c r="V79" s="43">
        <v>38.542121999999999</v>
      </c>
      <c r="W79" s="43">
        <v>38.737698000000002</v>
      </c>
      <c r="X79" s="43">
        <v>38.928463000000001</v>
      </c>
      <c r="Y79" s="43">
        <v>39.114555000000003</v>
      </c>
      <c r="Z79" s="43">
        <v>39.296168999999999</v>
      </c>
      <c r="AA79" s="43">
        <v>39.473579000000001</v>
      </c>
      <c r="AB79" s="43">
        <v>39.647072000000001</v>
      </c>
      <c r="AC79" s="43">
        <v>39.817013000000003</v>
      </c>
      <c r="AD79" s="43">
        <v>39.983806999999999</v>
      </c>
      <c r="AE79" s="43">
        <v>40.147793</v>
      </c>
      <c r="AF79" s="43">
        <v>40.309471000000002</v>
      </c>
      <c r="AG79" s="43">
        <v>40.469448</v>
      </c>
      <c r="AH79" s="43">
        <v>40.627487000000002</v>
      </c>
      <c r="AI79" s="41">
        <v>5.744E-3</v>
      </c>
    </row>
    <row r="80" spans="1:35" ht="15" customHeight="1" x14ac:dyDescent="0.25">
      <c r="A80" s="45" t="s">
        <v>313</v>
      </c>
      <c r="B80" s="39" t="s">
        <v>299</v>
      </c>
      <c r="C80" s="43">
        <v>0</v>
      </c>
      <c r="D80" s="43">
        <v>0</v>
      </c>
      <c r="E80" s="43">
        <v>0</v>
      </c>
      <c r="F80" s="43">
        <v>0</v>
      </c>
      <c r="G80" s="43">
        <v>0</v>
      </c>
      <c r="H80" s="43">
        <v>0</v>
      </c>
      <c r="I80" s="43">
        <v>0</v>
      </c>
      <c r="J80" s="43">
        <v>0</v>
      </c>
      <c r="K80" s="43">
        <v>0</v>
      </c>
      <c r="L80" s="43">
        <v>0</v>
      </c>
      <c r="M80" s="43">
        <v>0</v>
      </c>
      <c r="N80" s="43">
        <v>0</v>
      </c>
      <c r="O80" s="43">
        <v>0</v>
      </c>
      <c r="P80" s="43">
        <v>0</v>
      </c>
      <c r="Q80" s="43">
        <v>0</v>
      </c>
      <c r="R80" s="43">
        <v>0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  <c r="X80" s="43">
        <v>0</v>
      </c>
      <c r="Y80" s="43">
        <v>0</v>
      </c>
      <c r="Z80" s="43">
        <v>0</v>
      </c>
      <c r="AA80" s="43">
        <v>0</v>
      </c>
      <c r="AB80" s="43">
        <v>0</v>
      </c>
      <c r="AC80" s="43">
        <v>0</v>
      </c>
      <c r="AD80" s="43">
        <v>0</v>
      </c>
      <c r="AE80" s="43">
        <v>0</v>
      </c>
      <c r="AF80" s="43">
        <v>0</v>
      </c>
      <c r="AG80" s="43">
        <v>0</v>
      </c>
      <c r="AH80" s="43">
        <v>0</v>
      </c>
      <c r="AI80" s="41" t="s">
        <v>72</v>
      </c>
    </row>
    <row r="81" spans="1:35" ht="15" customHeight="1" x14ac:dyDescent="0.25">
      <c r="A81" s="45" t="s">
        <v>314</v>
      </c>
      <c r="B81" s="39" t="s">
        <v>301</v>
      </c>
      <c r="C81" s="43">
        <v>0</v>
      </c>
      <c r="D81" s="43">
        <v>0</v>
      </c>
      <c r="E81" s="43">
        <v>0</v>
      </c>
      <c r="F81" s="43">
        <v>0</v>
      </c>
      <c r="G81" s="43">
        <v>0</v>
      </c>
      <c r="H81" s="43">
        <v>0</v>
      </c>
      <c r="I81" s="43">
        <v>0</v>
      </c>
      <c r="J81" s="43">
        <v>0</v>
      </c>
      <c r="K81" s="43">
        <v>0</v>
      </c>
      <c r="L81" s="43">
        <v>0</v>
      </c>
      <c r="M81" s="43">
        <v>0</v>
      </c>
      <c r="N81" s="43">
        <v>0</v>
      </c>
      <c r="O81" s="43">
        <v>0</v>
      </c>
      <c r="P81" s="43">
        <v>0</v>
      </c>
      <c r="Q81" s="43">
        <v>0</v>
      </c>
      <c r="R81" s="43">
        <v>0</v>
      </c>
      <c r="S81" s="43">
        <v>0</v>
      </c>
      <c r="T81" s="43">
        <v>0</v>
      </c>
      <c r="U81" s="43">
        <v>0</v>
      </c>
      <c r="V81" s="43">
        <v>0</v>
      </c>
      <c r="W81" s="43">
        <v>0</v>
      </c>
      <c r="X81" s="43">
        <v>0</v>
      </c>
      <c r="Y81" s="43">
        <v>0</v>
      </c>
      <c r="Z81" s="43">
        <v>0</v>
      </c>
      <c r="AA81" s="43">
        <v>0</v>
      </c>
      <c r="AB81" s="43">
        <v>0</v>
      </c>
      <c r="AC81" s="43">
        <v>0</v>
      </c>
      <c r="AD81" s="43">
        <v>0</v>
      </c>
      <c r="AE81" s="43">
        <v>0</v>
      </c>
      <c r="AF81" s="43">
        <v>0</v>
      </c>
      <c r="AG81" s="43">
        <v>0</v>
      </c>
      <c r="AH81" s="43">
        <v>0</v>
      </c>
      <c r="AI81" s="41" t="s">
        <v>72</v>
      </c>
    </row>
    <row r="82" spans="1:35" ht="15" customHeight="1" x14ac:dyDescent="0.25">
      <c r="A82" s="45" t="s">
        <v>315</v>
      </c>
      <c r="B82" s="39" t="s">
        <v>303</v>
      </c>
      <c r="C82" s="43">
        <v>34.017524999999999</v>
      </c>
      <c r="D82" s="43">
        <v>34.295715000000001</v>
      </c>
      <c r="E82" s="43">
        <v>34.571033</v>
      </c>
      <c r="F82" s="43">
        <v>34.845947000000002</v>
      </c>
      <c r="G82" s="43">
        <v>35.122425</v>
      </c>
      <c r="H82" s="43">
        <v>35.390960999999997</v>
      </c>
      <c r="I82" s="43">
        <v>35.642730999999998</v>
      </c>
      <c r="J82" s="43">
        <v>35.891883999999997</v>
      </c>
      <c r="K82" s="43">
        <v>36.136687999999999</v>
      </c>
      <c r="L82" s="43">
        <v>36.372596999999999</v>
      </c>
      <c r="M82" s="43">
        <v>36.604843000000002</v>
      </c>
      <c r="N82" s="43">
        <v>36.834063999999998</v>
      </c>
      <c r="O82" s="43">
        <v>37.057113999999999</v>
      </c>
      <c r="P82" s="43">
        <v>37.274577999999998</v>
      </c>
      <c r="Q82" s="43">
        <v>37.495804</v>
      </c>
      <c r="R82" s="43">
        <v>37.713417</v>
      </c>
      <c r="S82" s="43">
        <v>37.927135</v>
      </c>
      <c r="T82" s="43">
        <v>38.136676999999999</v>
      </c>
      <c r="U82" s="43">
        <v>38.341735999999997</v>
      </c>
      <c r="V82" s="43">
        <v>38.542121999999999</v>
      </c>
      <c r="W82" s="43">
        <v>38.737698000000002</v>
      </c>
      <c r="X82" s="43">
        <v>38.928463000000001</v>
      </c>
      <c r="Y82" s="43">
        <v>39.114555000000003</v>
      </c>
      <c r="Z82" s="43">
        <v>39.296168999999999</v>
      </c>
      <c r="AA82" s="43">
        <v>39.473579000000001</v>
      </c>
      <c r="AB82" s="43">
        <v>39.647072000000001</v>
      </c>
      <c r="AC82" s="43">
        <v>39.817013000000003</v>
      </c>
      <c r="AD82" s="43">
        <v>39.983806999999999</v>
      </c>
      <c r="AE82" s="43">
        <v>40.147793</v>
      </c>
      <c r="AF82" s="43">
        <v>40.309471000000002</v>
      </c>
      <c r="AG82" s="43">
        <v>40.469448</v>
      </c>
      <c r="AH82" s="43">
        <v>40.627487000000002</v>
      </c>
      <c r="AI82" s="41">
        <v>5.744E-3</v>
      </c>
    </row>
    <row r="83" spans="1:35" ht="15" customHeight="1" x14ac:dyDescent="0.25">
      <c r="A83" s="45" t="s">
        <v>316</v>
      </c>
      <c r="B83" s="39" t="s">
        <v>305</v>
      </c>
      <c r="C83" s="43">
        <v>0</v>
      </c>
      <c r="D83" s="43">
        <v>0</v>
      </c>
      <c r="E83" s="43">
        <v>0</v>
      </c>
      <c r="F83" s="43">
        <v>0</v>
      </c>
      <c r="G83" s="43">
        <v>0</v>
      </c>
      <c r="H83" s="43">
        <v>0</v>
      </c>
      <c r="I83" s="43">
        <v>0</v>
      </c>
      <c r="J83" s="43">
        <v>0</v>
      </c>
      <c r="K83" s="43">
        <v>0</v>
      </c>
      <c r="L83" s="43">
        <v>0</v>
      </c>
      <c r="M83" s="43">
        <v>0</v>
      </c>
      <c r="N83" s="43">
        <v>0</v>
      </c>
      <c r="O83" s="43">
        <v>0</v>
      </c>
      <c r="P83" s="43">
        <v>0</v>
      </c>
      <c r="Q83" s="43">
        <v>0</v>
      </c>
      <c r="R83" s="43">
        <v>0</v>
      </c>
      <c r="S83" s="43">
        <v>0</v>
      </c>
      <c r="T83" s="43">
        <v>0</v>
      </c>
      <c r="U83" s="43">
        <v>0</v>
      </c>
      <c r="V83" s="43">
        <v>0</v>
      </c>
      <c r="W83" s="43">
        <v>0</v>
      </c>
      <c r="X83" s="43">
        <v>0</v>
      </c>
      <c r="Y83" s="43">
        <v>0</v>
      </c>
      <c r="Z83" s="43">
        <v>0</v>
      </c>
      <c r="AA83" s="43">
        <v>0</v>
      </c>
      <c r="AB83" s="43">
        <v>0</v>
      </c>
      <c r="AC83" s="43">
        <v>0</v>
      </c>
      <c r="AD83" s="43">
        <v>0</v>
      </c>
      <c r="AE83" s="43">
        <v>0</v>
      </c>
      <c r="AF83" s="43">
        <v>0</v>
      </c>
      <c r="AG83" s="43">
        <v>0</v>
      </c>
      <c r="AH83" s="43">
        <v>0</v>
      </c>
      <c r="AI83" s="41" t="s">
        <v>72</v>
      </c>
    </row>
    <row r="84" spans="1:35" ht="15" customHeight="1" x14ac:dyDescent="0.25">
      <c r="A84" s="45" t="s">
        <v>317</v>
      </c>
      <c r="B84" s="39" t="s">
        <v>44</v>
      </c>
      <c r="C84" s="43">
        <v>0</v>
      </c>
      <c r="D84" s="43">
        <v>0</v>
      </c>
      <c r="E84" s="43">
        <v>0</v>
      </c>
      <c r="F84" s="43">
        <v>0</v>
      </c>
      <c r="G84" s="43">
        <v>0</v>
      </c>
      <c r="H84" s="43">
        <v>0</v>
      </c>
      <c r="I84" s="43">
        <v>0</v>
      </c>
      <c r="J84" s="43">
        <v>0</v>
      </c>
      <c r="K84" s="43">
        <v>0</v>
      </c>
      <c r="L84" s="43">
        <v>0</v>
      </c>
      <c r="M84" s="43">
        <v>0</v>
      </c>
      <c r="N84" s="43">
        <v>0</v>
      </c>
      <c r="O84" s="43">
        <v>0</v>
      </c>
      <c r="P84" s="43">
        <v>0</v>
      </c>
      <c r="Q84" s="43">
        <v>0</v>
      </c>
      <c r="R84" s="43">
        <v>0</v>
      </c>
      <c r="S84" s="43">
        <v>0</v>
      </c>
      <c r="T84" s="43">
        <v>0</v>
      </c>
      <c r="U84" s="43">
        <v>0</v>
      </c>
      <c r="V84" s="43">
        <v>0</v>
      </c>
      <c r="W84" s="43">
        <v>0</v>
      </c>
      <c r="X84" s="43">
        <v>0</v>
      </c>
      <c r="Y84" s="43">
        <v>0</v>
      </c>
      <c r="Z84" s="43">
        <v>0</v>
      </c>
      <c r="AA84" s="43">
        <v>0</v>
      </c>
      <c r="AB84" s="43">
        <v>0</v>
      </c>
      <c r="AC84" s="43">
        <v>0</v>
      </c>
      <c r="AD84" s="43">
        <v>0</v>
      </c>
      <c r="AE84" s="43">
        <v>0</v>
      </c>
      <c r="AF84" s="43">
        <v>0</v>
      </c>
      <c r="AG84" s="43">
        <v>0</v>
      </c>
      <c r="AH84" s="43">
        <v>0</v>
      </c>
      <c r="AI84" s="41" t="s">
        <v>72</v>
      </c>
    </row>
    <row r="85" spans="1:35" ht="15" customHeight="1" x14ac:dyDescent="0.25">
      <c r="A85" s="45" t="s">
        <v>318</v>
      </c>
      <c r="B85" s="39" t="s">
        <v>308</v>
      </c>
      <c r="C85" s="43">
        <v>0</v>
      </c>
      <c r="D85" s="43">
        <v>0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0</v>
      </c>
      <c r="S85" s="43">
        <v>0</v>
      </c>
      <c r="T85" s="43">
        <v>0</v>
      </c>
      <c r="U85" s="43">
        <v>0</v>
      </c>
      <c r="V85" s="43">
        <v>0</v>
      </c>
      <c r="W85" s="43">
        <v>0</v>
      </c>
      <c r="X85" s="43">
        <v>0</v>
      </c>
      <c r="Y85" s="43">
        <v>0</v>
      </c>
      <c r="Z85" s="43">
        <v>0</v>
      </c>
      <c r="AA85" s="43">
        <v>0</v>
      </c>
      <c r="AB85" s="43">
        <v>0</v>
      </c>
      <c r="AC85" s="43">
        <v>0</v>
      </c>
      <c r="AD85" s="43">
        <v>0</v>
      </c>
      <c r="AE85" s="43">
        <v>0</v>
      </c>
      <c r="AF85" s="43">
        <v>0</v>
      </c>
      <c r="AG85" s="43">
        <v>0</v>
      </c>
      <c r="AH85" s="43">
        <v>0</v>
      </c>
      <c r="AI85" s="41" t="s">
        <v>72</v>
      </c>
    </row>
    <row r="86" spans="1:35" ht="15" customHeight="1" x14ac:dyDescent="0.25">
      <c r="A86" s="45" t="s">
        <v>319</v>
      </c>
      <c r="B86" s="39" t="s">
        <v>310</v>
      </c>
      <c r="C86" s="43">
        <v>0</v>
      </c>
      <c r="D86" s="43">
        <v>0</v>
      </c>
      <c r="E86" s="43">
        <v>0</v>
      </c>
      <c r="F86" s="43">
        <v>0</v>
      </c>
      <c r="G86" s="43">
        <v>0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43">
        <v>0</v>
      </c>
      <c r="U86" s="43">
        <v>0</v>
      </c>
      <c r="V86" s="43">
        <v>0</v>
      </c>
      <c r="W86" s="43">
        <v>0</v>
      </c>
      <c r="X86" s="43">
        <v>0</v>
      </c>
      <c r="Y86" s="43">
        <v>0</v>
      </c>
      <c r="Z86" s="43">
        <v>0</v>
      </c>
      <c r="AA86" s="43">
        <v>0</v>
      </c>
      <c r="AB86" s="43">
        <v>0</v>
      </c>
      <c r="AC86" s="43">
        <v>0</v>
      </c>
      <c r="AD86" s="43">
        <v>0</v>
      </c>
      <c r="AE86" s="43">
        <v>0</v>
      </c>
      <c r="AF86" s="43">
        <v>0</v>
      </c>
      <c r="AG86" s="43">
        <v>0</v>
      </c>
      <c r="AH86" s="43">
        <v>0</v>
      </c>
      <c r="AI86" s="41" t="s">
        <v>72</v>
      </c>
    </row>
    <row r="87" spans="1:35" ht="15" customHeight="1" x14ac:dyDescent="0.25">
      <c r="A87" s="45" t="s">
        <v>320</v>
      </c>
      <c r="B87" s="39" t="s">
        <v>321</v>
      </c>
      <c r="C87" s="43">
        <v>105.198898</v>
      </c>
      <c r="D87" s="43">
        <v>105.649338</v>
      </c>
      <c r="E87" s="43">
        <v>106.117592</v>
      </c>
      <c r="F87" s="43">
        <v>106.566132</v>
      </c>
      <c r="G87" s="43">
        <v>106.95961</v>
      </c>
      <c r="H87" s="43">
        <v>107.413704</v>
      </c>
      <c r="I87" s="43">
        <v>108.039162</v>
      </c>
      <c r="J87" s="43">
        <v>108.65776099999999</v>
      </c>
      <c r="K87" s="43">
        <v>109.279602</v>
      </c>
      <c r="L87" s="43">
        <v>109.956558</v>
      </c>
      <c r="M87" s="43">
        <v>110.635811</v>
      </c>
      <c r="N87" s="43">
        <v>111.28761299999999</v>
      </c>
      <c r="O87" s="43">
        <v>111.92440000000001</v>
      </c>
      <c r="P87" s="43">
        <v>112.55605300000001</v>
      </c>
      <c r="Q87" s="43">
        <v>113.059555</v>
      </c>
      <c r="R87" s="43">
        <v>113.532448</v>
      </c>
      <c r="S87" s="43">
        <v>113.979935</v>
      </c>
      <c r="T87" s="43">
        <v>114.408669</v>
      </c>
      <c r="U87" s="43">
        <v>114.825699</v>
      </c>
      <c r="V87" s="43">
        <v>115.23722100000001</v>
      </c>
      <c r="W87" s="43">
        <v>115.649086</v>
      </c>
      <c r="X87" s="43">
        <v>116.065941</v>
      </c>
      <c r="Y87" s="43">
        <v>116.491501</v>
      </c>
      <c r="Z87" s="43">
        <v>116.928665</v>
      </c>
      <c r="AA87" s="43">
        <v>117.380775</v>
      </c>
      <c r="AB87" s="43">
        <v>117.851662</v>
      </c>
      <c r="AC87" s="43">
        <v>118.344872</v>
      </c>
      <c r="AD87" s="43">
        <v>118.862083</v>
      </c>
      <c r="AE87" s="43">
        <v>119.40465500000001</v>
      </c>
      <c r="AF87" s="43">
        <v>119.973122</v>
      </c>
      <c r="AG87" s="43">
        <v>120.56603200000001</v>
      </c>
      <c r="AH87" s="43">
        <v>121.170959</v>
      </c>
      <c r="AI87" s="41">
        <v>4.5700000000000003E-3</v>
      </c>
    </row>
    <row r="88" spans="1:35" ht="15" customHeight="1" x14ac:dyDescent="0.25">
      <c r="A88" s="45" t="s">
        <v>322</v>
      </c>
      <c r="B88" s="39" t="s">
        <v>299</v>
      </c>
      <c r="C88" s="43">
        <v>11.675825</v>
      </c>
      <c r="D88" s="43">
        <v>11.725820000000001</v>
      </c>
      <c r="E88" s="43">
        <v>11.777789</v>
      </c>
      <c r="F88" s="43">
        <v>11.827572</v>
      </c>
      <c r="G88" s="43">
        <v>11.871243</v>
      </c>
      <c r="H88" s="43">
        <v>11.921640999999999</v>
      </c>
      <c r="I88" s="43">
        <v>11.991059</v>
      </c>
      <c r="J88" s="43">
        <v>12.059716</v>
      </c>
      <c r="K88" s="43">
        <v>12.128733</v>
      </c>
      <c r="L88" s="43">
        <v>12.203867000000001</v>
      </c>
      <c r="M88" s="43">
        <v>12.279256999999999</v>
      </c>
      <c r="N88" s="43">
        <v>12.351601</v>
      </c>
      <c r="O88" s="43">
        <v>12.422275000000001</v>
      </c>
      <c r="P88" s="43">
        <v>12.492381</v>
      </c>
      <c r="Q88" s="43">
        <v>12.548264</v>
      </c>
      <c r="R88" s="43">
        <v>12.600747999999999</v>
      </c>
      <c r="S88" s="43">
        <v>12.650414</v>
      </c>
      <c r="T88" s="43">
        <v>12.697997000000001</v>
      </c>
      <c r="U88" s="43">
        <v>12.744285</v>
      </c>
      <c r="V88" s="43">
        <v>12.789959</v>
      </c>
      <c r="W88" s="43">
        <v>12.835672000000001</v>
      </c>
      <c r="X88" s="43">
        <v>12.881935</v>
      </c>
      <c r="Y88" s="43">
        <v>12.929169</v>
      </c>
      <c r="Z88" s="43">
        <v>12.977690000000001</v>
      </c>
      <c r="AA88" s="43">
        <v>13.027866</v>
      </c>
      <c r="AB88" s="43">
        <v>13.080132000000001</v>
      </c>
      <c r="AC88" s="43">
        <v>13.134871</v>
      </c>
      <c r="AD88" s="43">
        <v>13.192273999999999</v>
      </c>
      <c r="AE88" s="43">
        <v>13.252495</v>
      </c>
      <c r="AF88" s="43">
        <v>13.315588</v>
      </c>
      <c r="AG88" s="43">
        <v>13.381392999999999</v>
      </c>
      <c r="AH88" s="43">
        <v>13.448532999999999</v>
      </c>
      <c r="AI88" s="41">
        <v>4.5700000000000003E-3</v>
      </c>
    </row>
    <row r="89" spans="1:35" ht="15" customHeight="1" x14ac:dyDescent="0.25">
      <c r="A89" s="45" t="s">
        <v>323</v>
      </c>
      <c r="B89" s="39" t="s">
        <v>301</v>
      </c>
      <c r="C89" s="43">
        <v>0</v>
      </c>
      <c r="D89" s="43">
        <v>0</v>
      </c>
      <c r="E89" s="43">
        <v>0</v>
      </c>
      <c r="F89" s="43">
        <v>0</v>
      </c>
      <c r="G89" s="43">
        <v>0</v>
      </c>
      <c r="H89" s="43">
        <v>0</v>
      </c>
      <c r="I89" s="43">
        <v>0</v>
      </c>
      <c r="J89" s="43">
        <v>0</v>
      </c>
      <c r="K89" s="43">
        <v>0</v>
      </c>
      <c r="L89" s="43">
        <v>0</v>
      </c>
      <c r="M89" s="43">
        <v>0</v>
      </c>
      <c r="N89" s="43">
        <v>0</v>
      </c>
      <c r="O89" s="43">
        <v>0</v>
      </c>
      <c r="P89" s="43">
        <v>0</v>
      </c>
      <c r="Q89" s="43">
        <v>0</v>
      </c>
      <c r="R89" s="43">
        <v>0</v>
      </c>
      <c r="S89" s="43">
        <v>0</v>
      </c>
      <c r="T89" s="43">
        <v>0</v>
      </c>
      <c r="U89" s="43">
        <v>0</v>
      </c>
      <c r="V89" s="43">
        <v>0</v>
      </c>
      <c r="W89" s="43">
        <v>0</v>
      </c>
      <c r="X89" s="43">
        <v>0</v>
      </c>
      <c r="Y89" s="43">
        <v>0</v>
      </c>
      <c r="Z89" s="43">
        <v>0</v>
      </c>
      <c r="AA89" s="43">
        <v>0</v>
      </c>
      <c r="AB89" s="43">
        <v>0</v>
      </c>
      <c r="AC89" s="43">
        <v>0</v>
      </c>
      <c r="AD89" s="43">
        <v>0</v>
      </c>
      <c r="AE89" s="43">
        <v>0</v>
      </c>
      <c r="AF89" s="43">
        <v>0</v>
      </c>
      <c r="AG89" s="43">
        <v>0</v>
      </c>
      <c r="AH89" s="43">
        <v>0</v>
      </c>
      <c r="AI89" s="41" t="s">
        <v>72</v>
      </c>
    </row>
    <row r="90" spans="1:35" ht="15" customHeight="1" x14ac:dyDescent="0.25">
      <c r="A90" s="45" t="s">
        <v>324</v>
      </c>
      <c r="B90" s="39" t="s">
        <v>303</v>
      </c>
      <c r="C90" s="43">
        <v>92.537918000000005</v>
      </c>
      <c r="D90" s="43">
        <v>92.917343000000002</v>
      </c>
      <c r="E90" s="43">
        <v>93.312034999999995</v>
      </c>
      <c r="F90" s="43">
        <v>93.687423999999993</v>
      </c>
      <c r="G90" s="43">
        <v>94.013535000000005</v>
      </c>
      <c r="H90" s="43">
        <v>94.391402999999997</v>
      </c>
      <c r="I90" s="43">
        <v>94.919524999999993</v>
      </c>
      <c r="J90" s="43">
        <v>95.440467999999996</v>
      </c>
      <c r="K90" s="43">
        <v>95.964020000000005</v>
      </c>
      <c r="L90" s="43">
        <v>96.534560999999997</v>
      </c>
      <c r="M90" s="43">
        <v>97.105873000000003</v>
      </c>
      <c r="N90" s="43">
        <v>97.657332999999994</v>
      </c>
      <c r="O90" s="43">
        <v>98.194168000000005</v>
      </c>
      <c r="P90" s="43">
        <v>98.725555</v>
      </c>
      <c r="Q90" s="43">
        <v>99.143996999999999</v>
      </c>
      <c r="R90" s="43">
        <v>99.534751999999997</v>
      </c>
      <c r="S90" s="43">
        <v>99.902161000000007</v>
      </c>
      <c r="T90" s="43">
        <v>100.25190000000001</v>
      </c>
      <c r="U90" s="43">
        <v>100.590637</v>
      </c>
      <c r="V90" s="43">
        <v>100.923615</v>
      </c>
      <c r="W90" s="43">
        <v>101.255821</v>
      </c>
      <c r="X90" s="43">
        <v>101.591965</v>
      </c>
      <c r="Y90" s="43">
        <v>101.934769</v>
      </c>
      <c r="Z90" s="43">
        <v>102.28602600000001</v>
      </c>
      <c r="AA90" s="43">
        <v>102.649422</v>
      </c>
      <c r="AB90" s="43">
        <v>103.028137</v>
      </c>
      <c r="AC90" s="43">
        <v>103.424706</v>
      </c>
      <c r="AD90" s="43">
        <v>103.84182699999999</v>
      </c>
      <c r="AE90" s="43">
        <v>104.27995300000001</v>
      </c>
      <c r="AF90" s="43">
        <v>104.739441</v>
      </c>
      <c r="AG90" s="43">
        <v>105.21932200000001</v>
      </c>
      <c r="AH90" s="43">
        <v>105.708748</v>
      </c>
      <c r="AI90" s="41">
        <v>4.3020000000000003E-3</v>
      </c>
    </row>
    <row r="91" spans="1:35" ht="15" customHeight="1" x14ac:dyDescent="0.25">
      <c r="A91" s="45" t="s">
        <v>325</v>
      </c>
      <c r="B91" s="39" t="s">
        <v>305</v>
      </c>
      <c r="C91" s="43">
        <v>0.89503999999999995</v>
      </c>
      <c r="D91" s="43">
        <v>0.91568099999999997</v>
      </c>
      <c r="E91" s="43">
        <v>0.93687600000000004</v>
      </c>
      <c r="F91" s="43">
        <v>0.95985500000000001</v>
      </c>
      <c r="G91" s="43">
        <v>0.98321400000000003</v>
      </c>
      <c r="H91" s="43">
        <v>1.0086619999999999</v>
      </c>
      <c r="I91" s="43">
        <v>1.0360419999999999</v>
      </c>
      <c r="J91" s="43">
        <v>1.064508</v>
      </c>
      <c r="K91" s="43">
        <v>1.0932470000000001</v>
      </c>
      <c r="L91" s="43">
        <v>1.1239479999999999</v>
      </c>
      <c r="M91" s="43">
        <v>1.1559120000000001</v>
      </c>
      <c r="N91" s="43">
        <v>1.18336</v>
      </c>
      <c r="O91" s="43">
        <v>1.2120919999999999</v>
      </c>
      <c r="P91" s="43">
        <v>1.241711</v>
      </c>
      <c r="Q91" s="43">
        <v>1.2704580000000001</v>
      </c>
      <c r="R91" s="43">
        <v>1.2997069999999999</v>
      </c>
      <c r="S91" s="43">
        <v>1.329736</v>
      </c>
      <c r="T91" s="43">
        <v>1.3607750000000001</v>
      </c>
      <c r="U91" s="43">
        <v>1.3924289999999999</v>
      </c>
      <c r="V91" s="43">
        <v>1.4249350000000001</v>
      </c>
      <c r="W91" s="43">
        <v>1.4585360000000001</v>
      </c>
      <c r="X91" s="43">
        <v>1.492621</v>
      </c>
      <c r="Y91" s="43">
        <v>1.5277849999999999</v>
      </c>
      <c r="Z91" s="43">
        <v>1.5647949999999999</v>
      </c>
      <c r="AA91" s="43">
        <v>1.6029409999999999</v>
      </c>
      <c r="AB91" s="43">
        <v>1.6424479999999999</v>
      </c>
      <c r="AC91" s="43">
        <v>1.683929</v>
      </c>
      <c r="AD91" s="43">
        <v>1.726164</v>
      </c>
      <c r="AE91" s="43">
        <v>1.7699370000000001</v>
      </c>
      <c r="AF91" s="43">
        <v>1.8153330000000001</v>
      </c>
      <c r="AG91" s="43">
        <v>1.8620490000000001</v>
      </c>
      <c r="AH91" s="43">
        <v>1.9098869999999999</v>
      </c>
      <c r="AI91" s="41">
        <v>2.4750999999999999E-2</v>
      </c>
    </row>
    <row r="92" spans="1:35" ht="15" customHeight="1" x14ac:dyDescent="0.25">
      <c r="A92" s="45" t="s">
        <v>326</v>
      </c>
      <c r="B92" s="39" t="s">
        <v>44</v>
      </c>
      <c r="C92" s="43">
        <v>9.0107000000000007E-2</v>
      </c>
      <c r="D92" s="43">
        <v>9.0493000000000004E-2</v>
      </c>
      <c r="E92" s="43">
        <v>9.0894000000000003E-2</v>
      </c>
      <c r="F92" s="43">
        <v>9.1278999999999999E-2</v>
      </c>
      <c r="G92" s="43">
        <v>9.1616000000000003E-2</v>
      </c>
      <c r="H92" s="43">
        <v>9.2004000000000002E-2</v>
      </c>
      <c r="I92" s="43">
        <v>9.2539999999999997E-2</v>
      </c>
      <c r="J92" s="43">
        <v>9.307E-2</v>
      </c>
      <c r="K92" s="43">
        <v>9.3603000000000006E-2</v>
      </c>
      <c r="L92" s="43">
        <v>9.4183000000000003E-2</v>
      </c>
      <c r="M92" s="43">
        <v>9.4764000000000001E-2</v>
      </c>
      <c r="N92" s="43">
        <v>9.5323000000000005E-2</v>
      </c>
      <c r="O92" s="43">
        <v>9.5867999999999995E-2</v>
      </c>
      <c r="P92" s="43">
        <v>9.6408999999999995E-2</v>
      </c>
      <c r="Q92" s="43">
        <v>9.6839999999999996E-2</v>
      </c>
      <c r="R92" s="43">
        <v>9.7244999999999998E-2</v>
      </c>
      <c r="S92" s="43">
        <v>9.7628999999999994E-2</v>
      </c>
      <c r="T92" s="43">
        <v>9.7996E-2</v>
      </c>
      <c r="U92" s="43">
        <v>9.8352999999999996E-2</v>
      </c>
      <c r="V92" s="43">
        <v>9.8706000000000002E-2</v>
      </c>
      <c r="W92" s="43">
        <v>9.9057999999999993E-2</v>
      </c>
      <c r="X92" s="43">
        <v>9.9415000000000003E-2</v>
      </c>
      <c r="Y92" s="43">
        <v>9.9779999999999994E-2</v>
      </c>
      <c r="Z92" s="43">
        <v>0.10015400000000001</v>
      </c>
      <c r="AA92" s="43">
        <v>0.10054200000000001</v>
      </c>
      <c r="AB92" s="43">
        <v>0.10094500000000001</v>
      </c>
      <c r="AC92" s="43">
        <v>0.101367</v>
      </c>
      <c r="AD92" s="43">
        <v>0.10181</v>
      </c>
      <c r="AE92" s="43">
        <v>0.102275</v>
      </c>
      <c r="AF92" s="43">
        <v>0.10276200000000001</v>
      </c>
      <c r="AG92" s="43">
        <v>0.10327</v>
      </c>
      <c r="AH92" s="43">
        <v>0.10378800000000001</v>
      </c>
      <c r="AI92" s="41">
        <v>4.5700000000000003E-3</v>
      </c>
    </row>
    <row r="93" spans="1:35" ht="15" customHeight="1" x14ac:dyDescent="0.25">
      <c r="A93" s="45" t="s">
        <v>327</v>
      </c>
      <c r="B93" s="39" t="s">
        <v>308</v>
      </c>
      <c r="C93" s="43">
        <v>0</v>
      </c>
      <c r="D93" s="43">
        <v>0</v>
      </c>
      <c r="E93" s="43">
        <v>0</v>
      </c>
      <c r="F93" s="43">
        <v>0</v>
      </c>
      <c r="G93" s="43">
        <v>0</v>
      </c>
      <c r="H93" s="43">
        <v>0</v>
      </c>
      <c r="I93" s="43">
        <v>0</v>
      </c>
      <c r="J93" s="43">
        <v>0</v>
      </c>
      <c r="K93" s="43">
        <v>0</v>
      </c>
      <c r="L93" s="43">
        <v>0</v>
      </c>
      <c r="M93" s="43">
        <v>0</v>
      </c>
      <c r="N93" s="43">
        <v>0</v>
      </c>
      <c r="O93" s="43">
        <v>0</v>
      </c>
      <c r="P93" s="43">
        <v>0</v>
      </c>
      <c r="Q93" s="43">
        <v>0</v>
      </c>
      <c r="R93" s="43">
        <v>0</v>
      </c>
      <c r="S93" s="43">
        <v>0</v>
      </c>
      <c r="T93" s="43">
        <v>0</v>
      </c>
      <c r="U93" s="43">
        <v>0</v>
      </c>
      <c r="V93" s="43">
        <v>0</v>
      </c>
      <c r="W93" s="43">
        <v>0</v>
      </c>
      <c r="X93" s="43">
        <v>0</v>
      </c>
      <c r="Y93" s="43">
        <v>0</v>
      </c>
      <c r="Z93" s="43">
        <v>0</v>
      </c>
      <c r="AA93" s="43">
        <v>0</v>
      </c>
      <c r="AB93" s="43">
        <v>0</v>
      </c>
      <c r="AC93" s="43">
        <v>0</v>
      </c>
      <c r="AD93" s="43">
        <v>0</v>
      </c>
      <c r="AE93" s="43">
        <v>0</v>
      </c>
      <c r="AF93" s="43">
        <v>0</v>
      </c>
      <c r="AG93" s="43">
        <v>0</v>
      </c>
      <c r="AH93" s="43">
        <v>0</v>
      </c>
      <c r="AI93" s="41" t="s">
        <v>72</v>
      </c>
    </row>
    <row r="94" spans="1:35" ht="15" customHeight="1" x14ac:dyDescent="0.25">
      <c r="A94" s="45" t="s">
        <v>328</v>
      </c>
      <c r="B94" s="39" t="s">
        <v>310</v>
      </c>
      <c r="C94" s="43">
        <v>0</v>
      </c>
      <c r="D94" s="43">
        <v>0</v>
      </c>
      <c r="E94" s="43">
        <v>0</v>
      </c>
      <c r="F94" s="43">
        <v>0</v>
      </c>
      <c r="G94" s="43">
        <v>0</v>
      </c>
      <c r="H94" s="43">
        <v>0</v>
      </c>
      <c r="I94" s="43">
        <v>0</v>
      </c>
      <c r="J94" s="43">
        <v>0</v>
      </c>
      <c r="K94" s="43">
        <v>0</v>
      </c>
      <c r="L94" s="43">
        <v>0</v>
      </c>
      <c r="M94" s="43">
        <v>0</v>
      </c>
      <c r="N94" s="43">
        <v>0</v>
      </c>
      <c r="O94" s="43">
        <v>0</v>
      </c>
      <c r="P94" s="43">
        <v>0</v>
      </c>
      <c r="Q94" s="43">
        <v>0</v>
      </c>
      <c r="R94" s="43">
        <v>0</v>
      </c>
      <c r="S94" s="43">
        <v>0</v>
      </c>
      <c r="T94" s="43">
        <v>0</v>
      </c>
      <c r="U94" s="43">
        <v>0</v>
      </c>
      <c r="V94" s="43">
        <v>0</v>
      </c>
      <c r="W94" s="43">
        <v>0</v>
      </c>
      <c r="X94" s="43">
        <v>0</v>
      </c>
      <c r="Y94" s="43">
        <v>0</v>
      </c>
      <c r="Z94" s="43">
        <v>0</v>
      </c>
      <c r="AA94" s="43">
        <v>0</v>
      </c>
      <c r="AB94" s="43">
        <v>0</v>
      </c>
      <c r="AC94" s="43">
        <v>0</v>
      </c>
      <c r="AD94" s="43">
        <v>0</v>
      </c>
      <c r="AE94" s="43">
        <v>0</v>
      </c>
      <c r="AF94" s="43">
        <v>0</v>
      </c>
      <c r="AG94" s="43">
        <v>0</v>
      </c>
      <c r="AH94" s="43">
        <v>0</v>
      </c>
      <c r="AI94" s="41" t="s">
        <v>72</v>
      </c>
    </row>
    <row r="95" spans="1:35" ht="15" customHeight="1" x14ac:dyDescent="0.2">
      <c r="A95" s="45" t="s">
        <v>329</v>
      </c>
      <c r="B95" s="38" t="s">
        <v>330</v>
      </c>
      <c r="C95" s="52">
        <v>49.124718000000001</v>
      </c>
      <c r="D95" s="52">
        <v>49.857002000000001</v>
      </c>
      <c r="E95" s="52">
        <v>50.540688000000003</v>
      </c>
      <c r="F95" s="52">
        <v>51.126807999999997</v>
      </c>
      <c r="G95" s="52">
        <v>51.682448999999998</v>
      </c>
      <c r="H95" s="52">
        <v>52.336182000000001</v>
      </c>
      <c r="I95" s="52">
        <v>52.946289</v>
      </c>
      <c r="J95" s="52">
        <v>53.551322999999996</v>
      </c>
      <c r="K95" s="52">
        <v>54.159233</v>
      </c>
      <c r="L95" s="52">
        <v>54.786597999999998</v>
      </c>
      <c r="M95" s="52">
        <v>55.410763000000003</v>
      </c>
      <c r="N95" s="52">
        <v>55.915489000000001</v>
      </c>
      <c r="O95" s="52">
        <v>56.536011000000002</v>
      </c>
      <c r="P95" s="52">
        <v>57.160483999999997</v>
      </c>
      <c r="Q95" s="52">
        <v>57.744728000000002</v>
      </c>
      <c r="R95" s="52">
        <v>58.324474000000002</v>
      </c>
      <c r="S95" s="52">
        <v>58.904114</v>
      </c>
      <c r="T95" s="52">
        <v>59.470351999999998</v>
      </c>
      <c r="U95" s="52">
        <v>60.060786999999998</v>
      </c>
      <c r="V95" s="52">
        <v>60.61721</v>
      </c>
      <c r="W95" s="52">
        <v>61.171097000000003</v>
      </c>
      <c r="X95" s="52">
        <v>61.762855999999999</v>
      </c>
      <c r="Y95" s="52">
        <v>62.333092000000001</v>
      </c>
      <c r="Z95" s="52">
        <v>62.871150999999998</v>
      </c>
      <c r="AA95" s="52">
        <v>63.435482</v>
      </c>
      <c r="AB95" s="52">
        <v>63.991066000000004</v>
      </c>
      <c r="AC95" s="52">
        <v>64.530654999999996</v>
      </c>
      <c r="AD95" s="52">
        <v>65.100280999999995</v>
      </c>
      <c r="AE95" s="52">
        <v>65.630866999999995</v>
      </c>
      <c r="AF95" s="52">
        <v>66.157272000000006</v>
      </c>
      <c r="AG95" s="52">
        <v>66.678421</v>
      </c>
      <c r="AH95" s="52">
        <v>67.178107999999995</v>
      </c>
      <c r="AI95" s="48">
        <v>1.0147E-2</v>
      </c>
    </row>
    <row r="96" spans="1:35" ht="15" customHeight="1" x14ac:dyDescent="0.25">
      <c r="A96" s="45" t="s">
        <v>331</v>
      </c>
      <c r="B96" s="39" t="s">
        <v>332</v>
      </c>
      <c r="C96" s="43">
        <v>10.422048999999999</v>
      </c>
      <c r="D96" s="43">
        <v>10.531468</v>
      </c>
      <c r="E96" s="43">
        <v>10.640453000000001</v>
      </c>
      <c r="F96" s="43">
        <v>10.74976</v>
      </c>
      <c r="G96" s="43">
        <v>10.859997999999999</v>
      </c>
      <c r="H96" s="43">
        <v>10.968223999999999</v>
      </c>
      <c r="I96" s="43">
        <v>11.071688</v>
      </c>
      <c r="J96" s="43">
        <v>11.174754</v>
      </c>
      <c r="K96" s="43">
        <v>11.276880999999999</v>
      </c>
      <c r="L96" s="43">
        <v>11.376637000000001</v>
      </c>
      <c r="M96" s="43">
        <v>11.475645</v>
      </c>
      <c r="N96" s="43">
        <v>11.5741</v>
      </c>
      <c r="O96" s="43">
        <v>11.671004999999999</v>
      </c>
      <c r="P96" s="43">
        <v>11.766532</v>
      </c>
      <c r="Q96" s="43">
        <v>11.863631</v>
      </c>
      <c r="R96" s="43">
        <v>11.959968999999999</v>
      </c>
      <c r="S96" s="43">
        <v>12.055451</v>
      </c>
      <c r="T96" s="43">
        <v>12.149978000000001</v>
      </c>
      <c r="U96" s="43">
        <v>12.243448000000001</v>
      </c>
      <c r="V96" s="43">
        <v>12.335788000000001</v>
      </c>
      <c r="W96" s="43">
        <v>12.426949</v>
      </c>
      <c r="X96" s="43">
        <v>12.516918</v>
      </c>
      <c r="Y96" s="43">
        <v>12.605727999999999</v>
      </c>
      <c r="Z96" s="43">
        <v>12.693441</v>
      </c>
      <c r="AA96" s="43">
        <v>12.780125999999999</v>
      </c>
      <c r="AB96" s="43">
        <v>12.865875000000001</v>
      </c>
      <c r="AC96" s="43">
        <v>12.950798000000001</v>
      </c>
      <c r="AD96" s="43">
        <v>13.035023000000001</v>
      </c>
      <c r="AE96" s="43">
        <v>13.118643</v>
      </c>
      <c r="AF96" s="43">
        <v>13.201827</v>
      </c>
      <c r="AG96" s="43">
        <v>13.284770999999999</v>
      </c>
      <c r="AH96" s="43">
        <v>13.367388999999999</v>
      </c>
      <c r="AI96" s="41">
        <v>8.0610000000000005E-3</v>
      </c>
    </row>
    <row r="97" spans="1:35" ht="15" customHeight="1" x14ac:dyDescent="0.25">
      <c r="A97" s="45" t="s">
        <v>333</v>
      </c>
      <c r="B97" s="39" t="s">
        <v>308</v>
      </c>
      <c r="C97" s="43">
        <v>1.718127</v>
      </c>
      <c r="D97" s="43">
        <v>1.7361660000000001</v>
      </c>
      <c r="E97" s="43">
        <v>1.754132</v>
      </c>
      <c r="F97" s="43">
        <v>1.7721519999999999</v>
      </c>
      <c r="G97" s="43">
        <v>1.7903249999999999</v>
      </c>
      <c r="H97" s="43">
        <v>1.8081670000000001</v>
      </c>
      <c r="I97" s="43">
        <v>1.825224</v>
      </c>
      <c r="J97" s="43">
        <v>1.8422149999999999</v>
      </c>
      <c r="K97" s="43">
        <v>1.859051</v>
      </c>
      <c r="L97" s="43">
        <v>1.8754960000000001</v>
      </c>
      <c r="M97" s="43">
        <v>1.891818</v>
      </c>
      <c r="N97" s="43">
        <v>1.9080490000000001</v>
      </c>
      <c r="O97" s="43">
        <v>1.9240250000000001</v>
      </c>
      <c r="P97" s="43">
        <v>1.939773</v>
      </c>
      <c r="Q97" s="43">
        <v>1.9557800000000001</v>
      </c>
      <c r="R97" s="43">
        <v>1.971662</v>
      </c>
      <c r="S97" s="43">
        <v>1.9874019999999999</v>
      </c>
      <c r="T97" s="43">
        <v>2.0029849999999998</v>
      </c>
      <c r="U97" s="43">
        <v>2.0183939999999998</v>
      </c>
      <c r="V97" s="43">
        <v>2.033617</v>
      </c>
      <c r="W97" s="43">
        <v>2.048645</v>
      </c>
      <c r="X97" s="43">
        <v>2.0634779999999999</v>
      </c>
      <c r="Y97" s="43">
        <v>2.0781179999999999</v>
      </c>
      <c r="Z97" s="43">
        <v>2.092578</v>
      </c>
      <c r="AA97" s="43">
        <v>2.1068690000000001</v>
      </c>
      <c r="AB97" s="43">
        <v>2.1210049999999998</v>
      </c>
      <c r="AC97" s="43">
        <v>2.135005</v>
      </c>
      <c r="AD97" s="43">
        <v>2.1488900000000002</v>
      </c>
      <c r="AE97" s="43">
        <v>2.1626750000000001</v>
      </c>
      <c r="AF97" s="43">
        <v>2.1763880000000002</v>
      </c>
      <c r="AG97" s="43">
        <v>2.1900620000000002</v>
      </c>
      <c r="AH97" s="43">
        <v>2.2036820000000001</v>
      </c>
      <c r="AI97" s="41">
        <v>8.0610000000000005E-3</v>
      </c>
    </row>
    <row r="98" spans="1:35" ht="15" customHeight="1" x14ac:dyDescent="0.25">
      <c r="A98" s="45" t="s">
        <v>334</v>
      </c>
      <c r="B98" s="39" t="s">
        <v>335</v>
      </c>
      <c r="C98" s="43">
        <v>8.7039209999999994</v>
      </c>
      <c r="D98" s="43">
        <v>8.7953019999999995</v>
      </c>
      <c r="E98" s="43">
        <v>8.8863210000000006</v>
      </c>
      <c r="F98" s="43">
        <v>8.977608</v>
      </c>
      <c r="G98" s="43">
        <v>9.0696729999999999</v>
      </c>
      <c r="H98" s="43">
        <v>9.1600560000000009</v>
      </c>
      <c r="I98" s="43">
        <v>9.2464639999999996</v>
      </c>
      <c r="J98" s="43">
        <v>9.3325399999999998</v>
      </c>
      <c r="K98" s="43">
        <v>9.4178300000000004</v>
      </c>
      <c r="L98" s="43">
        <v>9.5011419999999998</v>
      </c>
      <c r="M98" s="43">
        <v>9.5838269999999994</v>
      </c>
      <c r="N98" s="43">
        <v>9.6660509999999995</v>
      </c>
      <c r="O98" s="43">
        <v>9.7469809999999999</v>
      </c>
      <c r="P98" s="43">
        <v>9.8267589999999991</v>
      </c>
      <c r="Q98" s="43">
        <v>9.9078510000000009</v>
      </c>
      <c r="R98" s="43">
        <v>9.9883070000000007</v>
      </c>
      <c r="S98" s="43">
        <v>10.068049</v>
      </c>
      <c r="T98" s="43">
        <v>10.146993</v>
      </c>
      <c r="U98" s="43">
        <v>10.225054</v>
      </c>
      <c r="V98" s="43">
        <v>10.302171</v>
      </c>
      <c r="W98" s="43">
        <v>10.378304</v>
      </c>
      <c r="X98" s="43">
        <v>10.453441</v>
      </c>
      <c r="Y98" s="43">
        <v>10.527609999999999</v>
      </c>
      <c r="Z98" s="43">
        <v>10.600863</v>
      </c>
      <c r="AA98" s="43">
        <v>10.673257</v>
      </c>
      <c r="AB98" s="43">
        <v>10.744870000000001</v>
      </c>
      <c r="AC98" s="43">
        <v>10.815792999999999</v>
      </c>
      <c r="AD98" s="43">
        <v>10.886132999999999</v>
      </c>
      <c r="AE98" s="43">
        <v>10.955968</v>
      </c>
      <c r="AF98" s="43">
        <v>11.025439</v>
      </c>
      <c r="AG98" s="43">
        <v>11.094709</v>
      </c>
      <c r="AH98" s="43">
        <v>11.163707</v>
      </c>
      <c r="AI98" s="41">
        <v>8.0610000000000005E-3</v>
      </c>
    </row>
    <row r="99" spans="1:35" ht="15" customHeight="1" x14ac:dyDescent="0.25">
      <c r="A99" s="45" t="s">
        <v>336</v>
      </c>
      <c r="B99" s="39" t="s">
        <v>337</v>
      </c>
      <c r="C99" s="43">
        <v>0</v>
      </c>
      <c r="D99" s="43">
        <v>0</v>
      </c>
      <c r="E99" s="43">
        <v>0</v>
      </c>
      <c r="F99" s="43">
        <v>0</v>
      </c>
      <c r="G99" s="43">
        <v>0</v>
      </c>
      <c r="H99" s="43">
        <v>0</v>
      </c>
      <c r="I99" s="43">
        <v>0</v>
      </c>
      <c r="J99" s="43">
        <v>0</v>
      </c>
      <c r="K99" s="43">
        <v>0</v>
      </c>
      <c r="L99" s="43">
        <v>0</v>
      </c>
      <c r="M99" s="43">
        <v>0</v>
      </c>
      <c r="N99" s="43">
        <v>0</v>
      </c>
      <c r="O99" s="43">
        <v>0</v>
      </c>
      <c r="P99" s="43">
        <v>0</v>
      </c>
      <c r="Q99" s="43">
        <v>0</v>
      </c>
      <c r="R99" s="43">
        <v>0</v>
      </c>
      <c r="S99" s="43">
        <v>0</v>
      </c>
      <c r="T99" s="43">
        <v>0</v>
      </c>
      <c r="U99" s="43">
        <v>0</v>
      </c>
      <c r="V99" s="43">
        <v>0</v>
      </c>
      <c r="W99" s="43">
        <v>0</v>
      </c>
      <c r="X99" s="43">
        <v>0</v>
      </c>
      <c r="Y99" s="43">
        <v>0</v>
      </c>
      <c r="Z99" s="43">
        <v>0</v>
      </c>
      <c r="AA99" s="43">
        <v>0</v>
      </c>
      <c r="AB99" s="43">
        <v>0</v>
      </c>
      <c r="AC99" s="43">
        <v>0</v>
      </c>
      <c r="AD99" s="43">
        <v>0</v>
      </c>
      <c r="AE99" s="43">
        <v>0</v>
      </c>
      <c r="AF99" s="43">
        <v>0</v>
      </c>
      <c r="AG99" s="43">
        <v>0</v>
      </c>
      <c r="AH99" s="43">
        <v>0</v>
      </c>
      <c r="AI99" s="41" t="s">
        <v>72</v>
      </c>
    </row>
    <row r="100" spans="1:35" ht="15" customHeight="1" x14ac:dyDescent="0.25">
      <c r="A100" s="45" t="s">
        <v>338</v>
      </c>
      <c r="B100" s="39" t="s">
        <v>339</v>
      </c>
      <c r="C100" s="43">
        <v>0</v>
      </c>
      <c r="D100" s="43">
        <v>0</v>
      </c>
      <c r="E100" s="43">
        <v>0</v>
      </c>
      <c r="F100" s="43">
        <v>0</v>
      </c>
      <c r="G100" s="43">
        <v>0</v>
      </c>
      <c r="H100" s="43">
        <v>0</v>
      </c>
      <c r="I100" s="43">
        <v>0</v>
      </c>
      <c r="J100" s="43">
        <v>0</v>
      </c>
      <c r="K100" s="43">
        <v>0</v>
      </c>
      <c r="L100" s="43">
        <v>0</v>
      </c>
      <c r="M100" s="43">
        <v>0</v>
      </c>
      <c r="N100" s="43">
        <v>0</v>
      </c>
      <c r="O100" s="43">
        <v>0</v>
      </c>
      <c r="P100" s="43">
        <v>0</v>
      </c>
      <c r="Q100" s="43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0</v>
      </c>
      <c r="Y100" s="43">
        <v>0</v>
      </c>
      <c r="Z100" s="43">
        <v>0</v>
      </c>
      <c r="AA100" s="43">
        <v>0</v>
      </c>
      <c r="AB100" s="43">
        <v>0</v>
      </c>
      <c r="AC100" s="43">
        <v>0</v>
      </c>
      <c r="AD100" s="43">
        <v>0</v>
      </c>
      <c r="AE100" s="43">
        <v>0</v>
      </c>
      <c r="AF100" s="43">
        <v>0</v>
      </c>
      <c r="AG100" s="43">
        <v>0</v>
      </c>
      <c r="AH100" s="43">
        <v>0</v>
      </c>
      <c r="AI100" s="41" t="s">
        <v>72</v>
      </c>
    </row>
    <row r="101" spans="1:35" ht="15" customHeight="1" x14ac:dyDescent="0.25">
      <c r="A101" s="45" t="s">
        <v>340</v>
      </c>
      <c r="B101" s="39" t="s">
        <v>341</v>
      </c>
      <c r="C101" s="43">
        <v>17.189330999999999</v>
      </c>
      <c r="D101" s="43">
        <v>17.372067999999999</v>
      </c>
      <c r="E101" s="43">
        <v>17.548210000000001</v>
      </c>
      <c r="F101" s="43">
        <v>17.705853000000001</v>
      </c>
      <c r="G101" s="43">
        <v>17.855591</v>
      </c>
      <c r="H101" s="43">
        <v>18.019660999999999</v>
      </c>
      <c r="I101" s="43">
        <v>18.176973</v>
      </c>
      <c r="J101" s="43">
        <v>18.330397000000001</v>
      </c>
      <c r="K101" s="43">
        <v>18.483865999999999</v>
      </c>
      <c r="L101" s="43">
        <v>18.637352</v>
      </c>
      <c r="M101" s="43">
        <v>18.791302000000002</v>
      </c>
      <c r="N101" s="43">
        <v>18.91769</v>
      </c>
      <c r="O101" s="43">
        <v>19.052952000000001</v>
      </c>
      <c r="P101" s="43">
        <v>19.186968</v>
      </c>
      <c r="Q101" s="43">
        <v>19.315975000000002</v>
      </c>
      <c r="R101" s="43">
        <v>19.440445</v>
      </c>
      <c r="S101" s="43">
        <v>19.557865</v>
      </c>
      <c r="T101" s="43">
        <v>19.668171000000001</v>
      </c>
      <c r="U101" s="43">
        <v>19.774505999999999</v>
      </c>
      <c r="V101" s="43">
        <v>19.870811</v>
      </c>
      <c r="W101" s="43">
        <v>19.960084999999999</v>
      </c>
      <c r="X101" s="43">
        <v>20.045683</v>
      </c>
      <c r="Y101" s="43">
        <v>20.120607</v>
      </c>
      <c r="Z101" s="43">
        <v>20.187588000000002</v>
      </c>
      <c r="AA101" s="43">
        <v>20.251964999999998</v>
      </c>
      <c r="AB101" s="43">
        <v>20.312023</v>
      </c>
      <c r="AC101" s="43">
        <v>20.372302999999999</v>
      </c>
      <c r="AD101" s="43">
        <v>20.440097999999999</v>
      </c>
      <c r="AE101" s="43">
        <v>20.518720999999999</v>
      </c>
      <c r="AF101" s="43">
        <v>20.608685000000001</v>
      </c>
      <c r="AG101" s="43">
        <v>20.715654000000001</v>
      </c>
      <c r="AH101" s="43">
        <v>20.839248999999999</v>
      </c>
      <c r="AI101" s="41">
        <v>6.2310000000000004E-3</v>
      </c>
    </row>
    <row r="102" spans="1:35" ht="15" customHeight="1" x14ac:dyDescent="0.25">
      <c r="A102" s="45" t="s">
        <v>342</v>
      </c>
      <c r="B102" s="39" t="s">
        <v>308</v>
      </c>
      <c r="C102" s="43">
        <v>17.189330999999999</v>
      </c>
      <c r="D102" s="43">
        <v>17.372067999999999</v>
      </c>
      <c r="E102" s="43">
        <v>17.548210000000001</v>
      </c>
      <c r="F102" s="43">
        <v>17.705853000000001</v>
      </c>
      <c r="G102" s="43">
        <v>17.855591</v>
      </c>
      <c r="H102" s="43">
        <v>18.019660999999999</v>
      </c>
      <c r="I102" s="43">
        <v>18.176973</v>
      </c>
      <c r="J102" s="43">
        <v>18.330397000000001</v>
      </c>
      <c r="K102" s="43">
        <v>18.483865999999999</v>
      </c>
      <c r="L102" s="43">
        <v>18.637352</v>
      </c>
      <c r="M102" s="43">
        <v>18.791302000000002</v>
      </c>
      <c r="N102" s="43">
        <v>18.91769</v>
      </c>
      <c r="O102" s="43">
        <v>19.052952000000001</v>
      </c>
      <c r="P102" s="43">
        <v>19.186968</v>
      </c>
      <c r="Q102" s="43">
        <v>19.315975000000002</v>
      </c>
      <c r="R102" s="43">
        <v>19.440445</v>
      </c>
      <c r="S102" s="43">
        <v>19.557865</v>
      </c>
      <c r="T102" s="43">
        <v>19.668171000000001</v>
      </c>
      <c r="U102" s="43">
        <v>19.774505999999999</v>
      </c>
      <c r="V102" s="43">
        <v>19.870811</v>
      </c>
      <c r="W102" s="43">
        <v>19.960084999999999</v>
      </c>
      <c r="X102" s="43">
        <v>20.045683</v>
      </c>
      <c r="Y102" s="43">
        <v>20.120607</v>
      </c>
      <c r="Z102" s="43">
        <v>20.187588000000002</v>
      </c>
      <c r="AA102" s="43">
        <v>20.251964999999998</v>
      </c>
      <c r="AB102" s="43">
        <v>20.312023</v>
      </c>
      <c r="AC102" s="43">
        <v>20.372302999999999</v>
      </c>
      <c r="AD102" s="43">
        <v>20.440097999999999</v>
      </c>
      <c r="AE102" s="43">
        <v>20.518720999999999</v>
      </c>
      <c r="AF102" s="43">
        <v>20.608685000000001</v>
      </c>
      <c r="AG102" s="43">
        <v>20.715654000000001</v>
      </c>
      <c r="AH102" s="43">
        <v>20.839248999999999</v>
      </c>
      <c r="AI102" s="41">
        <v>6.2310000000000004E-3</v>
      </c>
    </row>
    <row r="103" spans="1:35" ht="15" customHeight="1" x14ac:dyDescent="0.25">
      <c r="A103" s="45" t="s">
        <v>343</v>
      </c>
      <c r="B103" s="39" t="s">
        <v>344</v>
      </c>
      <c r="C103" s="43">
        <v>21.513339999999999</v>
      </c>
      <c r="D103" s="43">
        <v>21.953465000000001</v>
      </c>
      <c r="E103" s="43">
        <v>22.352024</v>
      </c>
      <c r="F103" s="43">
        <v>22.671194</v>
      </c>
      <c r="G103" s="43">
        <v>22.96686</v>
      </c>
      <c r="H103" s="43">
        <v>23.348296999999999</v>
      </c>
      <c r="I103" s="43">
        <v>23.697626</v>
      </c>
      <c r="J103" s="43">
        <v>24.046168999999999</v>
      </c>
      <c r="K103" s="43">
        <v>24.398491</v>
      </c>
      <c r="L103" s="43">
        <v>24.772611999999999</v>
      </c>
      <c r="M103" s="43">
        <v>25.143816000000001</v>
      </c>
      <c r="N103" s="43">
        <v>25.423698000000002</v>
      </c>
      <c r="O103" s="43">
        <v>25.812054</v>
      </c>
      <c r="P103" s="43">
        <v>26.206985</v>
      </c>
      <c r="Q103" s="43">
        <v>26.565123</v>
      </c>
      <c r="R103" s="43">
        <v>26.924060999999998</v>
      </c>
      <c r="S103" s="43">
        <v>27.290794000000002</v>
      </c>
      <c r="T103" s="43">
        <v>27.652203</v>
      </c>
      <c r="U103" s="43">
        <v>28.042833000000002</v>
      </c>
      <c r="V103" s="43">
        <v>28.410608</v>
      </c>
      <c r="W103" s="43">
        <v>28.784067</v>
      </c>
      <c r="X103" s="43">
        <v>29.200256</v>
      </c>
      <c r="Y103" s="43">
        <v>29.606753999999999</v>
      </c>
      <c r="Z103" s="43">
        <v>29.990126</v>
      </c>
      <c r="AA103" s="43">
        <v>30.403393000000001</v>
      </c>
      <c r="AB103" s="43">
        <v>30.813165999999999</v>
      </c>
      <c r="AC103" s="43">
        <v>31.207553999999998</v>
      </c>
      <c r="AD103" s="43">
        <v>31.625164000000002</v>
      </c>
      <c r="AE103" s="43">
        <v>31.993504000000001</v>
      </c>
      <c r="AF103" s="43">
        <v>32.346764</v>
      </c>
      <c r="AG103" s="43">
        <v>32.677998000000002</v>
      </c>
      <c r="AH103" s="43">
        <v>32.971474000000001</v>
      </c>
      <c r="AI103" s="41">
        <v>1.3868E-2</v>
      </c>
    </row>
    <row r="104" spans="1:35" ht="15" customHeight="1" x14ac:dyDescent="0.25">
      <c r="A104" s="45" t="s">
        <v>345</v>
      </c>
      <c r="B104" s="39" t="s">
        <v>308</v>
      </c>
      <c r="C104" s="43">
        <v>6.1163569999999998</v>
      </c>
      <c r="D104" s="43">
        <v>6.2053070000000004</v>
      </c>
      <c r="E104" s="43">
        <v>6.2887079999999997</v>
      </c>
      <c r="F104" s="43">
        <v>6.3538769999999998</v>
      </c>
      <c r="G104" s="43">
        <v>6.4126149999999997</v>
      </c>
      <c r="H104" s="43">
        <v>6.4895199999999997</v>
      </c>
      <c r="I104" s="43">
        <v>6.5639419999999999</v>
      </c>
      <c r="J104" s="43">
        <v>6.6404550000000002</v>
      </c>
      <c r="K104" s="43">
        <v>6.7176799999999997</v>
      </c>
      <c r="L104" s="43">
        <v>6.798279</v>
      </c>
      <c r="M104" s="43">
        <v>6.8787209999999996</v>
      </c>
      <c r="N104" s="43">
        <v>6.9638600000000004</v>
      </c>
      <c r="O104" s="43">
        <v>7.0460070000000004</v>
      </c>
      <c r="P104" s="43">
        <v>7.13009</v>
      </c>
      <c r="Q104" s="43">
        <v>7.2120139999999999</v>
      </c>
      <c r="R104" s="43">
        <v>7.2890620000000004</v>
      </c>
      <c r="S104" s="43">
        <v>7.3656560000000004</v>
      </c>
      <c r="T104" s="43">
        <v>7.4413020000000003</v>
      </c>
      <c r="U104" s="43">
        <v>7.5209869999999999</v>
      </c>
      <c r="V104" s="43">
        <v>7.5980910000000002</v>
      </c>
      <c r="W104" s="43">
        <v>7.676323</v>
      </c>
      <c r="X104" s="43">
        <v>7.7614409999999996</v>
      </c>
      <c r="Y104" s="43">
        <v>7.8452739999999999</v>
      </c>
      <c r="Z104" s="43">
        <v>7.9267940000000001</v>
      </c>
      <c r="AA104" s="43">
        <v>8.011298</v>
      </c>
      <c r="AB104" s="43">
        <v>8.0941559999999999</v>
      </c>
      <c r="AC104" s="43">
        <v>8.1732510000000005</v>
      </c>
      <c r="AD104" s="43">
        <v>8.2544869999999992</v>
      </c>
      <c r="AE104" s="43">
        <v>8.3279139999999998</v>
      </c>
      <c r="AF104" s="43">
        <v>8.398301</v>
      </c>
      <c r="AG104" s="43">
        <v>8.4620470000000001</v>
      </c>
      <c r="AH104" s="43">
        <v>8.5166789999999999</v>
      </c>
      <c r="AI104" s="41">
        <v>1.0737E-2</v>
      </c>
    </row>
    <row r="105" spans="1:35" ht="15" customHeight="1" x14ac:dyDescent="0.25">
      <c r="A105" s="45" t="s">
        <v>346</v>
      </c>
      <c r="B105" s="39" t="s">
        <v>335</v>
      </c>
      <c r="C105" s="43">
        <v>15.396982</v>
      </c>
      <c r="D105" s="43">
        <v>15.748157000000001</v>
      </c>
      <c r="E105" s="43">
        <v>16.063316</v>
      </c>
      <c r="F105" s="43">
        <v>16.317318</v>
      </c>
      <c r="G105" s="43">
        <v>16.554245000000002</v>
      </c>
      <c r="H105" s="43">
        <v>16.858775999999999</v>
      </c>
      <c r="I105" s="43">
        <v>17.133683999999999</v>
      </c>
      <c r="J105" s="43">
        <v>17.405714</v>
      </c>
      <c r="K105" s="43">
        <v>17.680810999999999</v>
      </c>
      <c r="L105" s="43">
        <v>17.974333000000001</v>
      </c>
      <c r="M105" s="43">
        <v>18.265094999999999</v>
      </c>
      <c r="N105" s="43">
        <v>18.459838999999999</v>
      </c>
      <c r="O105" s="43">
        <v>18.766047</v>
      </c>
      <c r="P105" s="43">
        <v>19.076895</v>
      </c>
      <c r="Q105" s="43">
        <v>19.353109</v>
      </c>
      <c r="R105" s="43">
        <v>19.634998</v>
      </c>
      <c r="S105" s="43">
        <v>19.925138</v>
      </c>
      <c r="T105" s="43">
        <v>20.210899000000001</v>
      </c>
      <c r="U105" s="43">
        <v>20.521847000000001</v>
      </c>
      <c r="V105" s="43">
        <v>20.812517</v>
      </c>
      <c r="W105" s="43">
        <v>21.107744</v>
      </c>
      <c r="X105" s="43">
        <v>21.438815999999999</v>
      </c>
      <c r="Y105" s="43">
        <v>21.761479999999999</v>
      </c>
      <c r="Z105" s="43">
        <v>22.063331999999999</v>
      </c>
      <c r="AA105" s="43">
        <v>22.392094</v>
      </c>
      <c r="AB105" s="43">
        <v>22.719009</v>
      </c>
      <c r="AC105" s="43">
        <v>23.034303999999999</v>
      </c>
      <c r="AD105" s="43">
        <v>23.370676</v>
      </c>
      <c r="AE105" s="43">
        <v>23.665590000000002</v>
      </c>
      <c r="AF105" s="43">
        <v>23.948463</v>
      </c>
      <c r="AG105" s="43">
        <v>24.215949999999999</v>
      </c>
      <c r="AH105" s="43">
        <v>24.454794</v>
      </c>
      <c r="AI105" s="41">
        <v>1.5036000000000001E-2</v>
      </c>
    </row>
    <row r="106" spans="1:35" ht="15" customHeight="1" x14ac:dyDescent="0.25">
      <c r="A106" s="45" t="s">
        <v>347</v>
      </c>
      <c r="B106" s="39" t="s">
        <v>337</v>
      </c>
      <c r="C106" s="43">
        <v>0</v>
      </c>
      <c r="D106" s="43">
        <v>0</v>
      </c>
      <c r="E106" s="43">
        <v>0</v>
      </c>
      <c r="F106" s="43">
        <v>0</v>
      </c>
      <c r="G106" s="43">
        <v>0</v>
      </c>
      <c r="H106" s="43">
        <v>0</v>
      </c>
      <c r="I106" s="43">
        <v>0</v>
      </c>
      <c r="J106" s="43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3">
        <v>0</v>
      </c>
      <c r="R106" s="43">
        <v>0</v>
      </c>
      <c r="S106" s="43">
        <v>0</v>
      </c>
      <c r="T106" s="43">
        <v>0</v>
      </c>
      <c r="U106" s="43">
        <v>0</v>
      </c>
      <c r="V106" s="43">
        <v>0</v>
      </c>
      <c r="W106" s="43">
        <v>0</v>
      </c>
      <c r="X106" s="43">
        <v>0</v>
      </c>
      <c r="Y106" s="43">
        <v>0</v>
      </c>
      <c r="Z106" s="43">
        <v>0</v>
      </c>
      <c r="AA106" s="43">
        <v>0</v>
      </c>
      <c r="AB106" s="43">
        <v>0</v>
      </c>
      <c r="AC106" s="43">
        <v>0</v>
      </c>
      <c r="AD106" s="43">
        <v>0</v>
      </c>
      <c r="AE106" s="43">
        <v>0</v>
      </c>
      <c r="AF106" s="43">
        <v>0</v>
      </c>
      <c r="AG106" s="43">
        <v>0</v>
      </c>
      <c r="AH106" s="43">
        <v>0</v>
      </c>
      <c r="AI106" s="41" t="s">
        <v>72</v>
      </c>
    </row>
    <row r="107" spans="1:35" ht="15" customHeight="1" x14ac:dyDescent="0.25">
      <c r="A107" s="45" t="s">
        <v>348</v>
      </c>
      <c r="B107" s="39" t="s">
        <v>339</v>
      </c>
      <c r="C107" s="43">
        <v>0</v>
      </c>
      <c r="D107" s="43">
        <v>0</v>
      </c>
      <c r="E107" s="43">
        <v>0</v>
      </c>
      <c r="F107" s="43">
        <v>0</v>
      </c>
      <c r="G107" s="43">
        <v>0</v>
      </c>
      <c r="H107" s="43">
        <v>0</v>
      </c>
      <c r="I107" s="43">
        <v>0</v>
      </c>
      <c r="J107" s="43">
        <v>0</v>
      </c>
      <c r="K107" s="43">
        <v>0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3">
        <v>0</v>
      </c>
      <c r="R107" s="43">
        <v>0</v>
      </c>
      <c r="S107" s="43">
        <v>0</v>
      </c>
      <c r="T107" s="43">
        <v>0</v>
      </c>
      <c r="U107" s="43">
        <v>0</v>
      </c>
      <c r="V107" s="43">
        <v>0</v>
      </c>
      <c r="W107" s="43">
        <v>0</v>
      </c>
      <c r="X107" s="43">
        <v>0</v>
      </c>
      <c r="Y107" s="43">
        <v>0</v>
      </c>
      <c r="Z107" s="43">
        <v>0</v>
      </c>
      <c r="AA107" s="43">
        <v>0</v>
      </c>
      <c r="AB107" s="43">
        <v>0</v>
      </c>
      <c r="AC107" s="43">
        <v>0</v>
      </c>
      <c r="AD107" s="43">
        <v>0</v>
      </c>
      <c r="AE107" s="43">
        <v>0</v>
      </c>
      <c r="AF107" s="43">
        <v>0</v>
      </c>
      <c r="AG107" s="43">
        <v>0</v>
      </c>
      <c r="AH107" s="43">
        <v>0</v>
      </c>
      <c r="AI107" s="41" t="s">
        <v>72</v>
      </c>
    </row>
    <row r="109" spans="1:35" ht="15" customHeight="1" x14ac:dyDescent="0.2">
      <c r="A109" s="45" t="s">
        <v>349</v>
      </c>
      <c r="B109" s="38" t="s">
        <v>350</v>
      </c>
      <c r="C109" s="52">
        <v>245.48736600000001</v>
      </c>
      <c r="D109" s="52">
        <v>246.08251999999999</v>
      </c>
      <c r="E109" s="52">
        <v>246.49890099999999</v>
      </c>
      <c r="F109" s="52">
        <v>246.65316799999999</v>
      </c>
      <c r="G109" s="52">
        <v>246.70283499999999</v>
      </c>
      <c r="H109" s="52">
        <v>246.833969</v>
      </c>
      <c r="I109" s="52">
        <v>247.03877299999999</v>
      </c>
      <c r="J109" s="52">
        <v>247.14759799999999</v>
      </c>
      <c r="K109" s="52">
        <v>247.28393600000001</v>
      </c>
      <c r="L109" s="52">
        <v>247.372559</v>
      </c>
      <c r="M109" s="52">
        <v>247.48173499999999</v>
      </c>
      <c r="N109" s="52">
        <v>247.51445000000001</v>
      </c>
      <c r="O109" s="52">
        <v>247.489227</v>
      </c>
      <c r="P109" s="52">
        <v>247.445435</v>
      </c>
      <c r="Q109" s="52">
        <v>247.30542</v>
      </c>
      <c r="R109" s="52">
        <v>247.11215200000001</v>
      </c>
      <c r="S109" s="52">
        <v>246.84066799999999</v>
      </c>
      <c r="T109" s="52">
        <v>246.51817299999999</v>
      </c>
      <c r="U109" s="52">
        <v>246.15417500000001</v>
      </c>
      <c r="V109" s="52">
        <v>245.73718299999999</v>
      </c>
      <c r="W109" s="52">
        <v>245.28433200000001</v>
      </c>
      <c r="X109" s="52">
        <v>244.85079999999999</v>
      </c>
      <c r="Y109" s="52">
        <v>244.33648700000001</v>
      </c>
      <c r="Z109" s="52">
        <v>243.766785</v>
      </c>
      <c r="AA109" s="52">
        <v>243.214417</v>
      </c>
      <c r="AB109" s="52">
        <v>242.62709000000001</v>
      </c>
      <c r="AC109" s="52">
        <v>242.00881999999999</v>
      </c>
      <c r="AD109" s="52">
        <v>241.436249</v>
      </c>
      <c r="AE109" s="52">
        <v>240.80126999999999</v>
      </c>
      <c r="AF109" s="52">
        <v>240.14630099999999</v>
      </c>
      <c r="AG109" s="52">
        <v>239.47564700000001</v>
      </c>
      <c r="AH109" s="52">
        <v>238.773178</v>
      </c>
      <c r="AI109" s="48">
        <v>-8.9400000000000005E-4</v>
      </c>
    </row>
    <row r="110" spans="1:35" ht="15" customHeight="1" x14ac:dyDescent="0.25">
      <c r="A110" s="45" t="s">
        <v>351</v>
      </c>
      <c r="B110" s="39" t="s">
        <v>352</v>
      </c>
      <c r="C110" s="43">
        <v>190.410965</v>
      </c>
      <c r="D110" s="43">
        <v>189.7621</v>
      </c>
      <c r="E110" s="43">
        <v>189.07870500000001</v>
      </c>
      <c r="F110" s="43">
        <v>188.358902</v>
      </c>
      <c r="G110" s="43">
        <v>187.59948700000001</v>
      </c>
      <c r="H110" s="43">
        <v>186.799026</v>
      </c>
      <c r="I110" s="43">
        <v>185.95710800000001</v>
      </c>
      <c r="J110" s="43">
        <v>185.07472200000001</v>
      </c>
      <c r="K110" s="43">
        <v>184.14857499999999</v>
      </c>
      <c r="L110" s="43">
        <v>183.176941</v>
      </c>
      <c r="M110" s="43">
        <v>182.16502399999999</v>
      </c>
      <c r="N110" s="43">
        <v>181.106796</v>
      </c>
      <c r="O110" s="43">
        <v>179.99432400000001</v>
      </c>
      <c r="P110" s="43">
        <v>178.833923</v>
      </c>
      <c r="Q110" s="43">
        <v>177.626465</v>
      </c>
      <c r="R110" s="43">
        <v>176.37313800000001</v>
      </c>
      <c r="S110" s="43">
        <v>175.075287</v>
      </c>
      <c r="T110" s="43">
        <v>173.734589</v>
      </c>
      <c r="U110" s="43">
        <v>172.352722</v>
      </c>
      <c r="V110" s="43">
        <v>170.93141199999999</v>
      </c>
      <c r="W110" s="43">
        <v>169.47247300000001</v>
      </c>
      <c r="X110" s="43">
        <v>167.97778299999999</v>
      </c>
      <c r="Y110" s="43">
        <v>166.449341</v>
      </c>
      <c r="Z110" s="43">
        <v>164.88917499999999</v>
      </c>
      <c r="AA110" s="43">
        <v>163.29942299999999</v>
      </c>
      <c r="AB110" s="43">
        <v>161.68244899999999</v>
      </c>
      <c r="AC110" s="43">
        <v>160.04063400000001</v>
      </c>
      <c r="AD110" s="43">
        <v>158.37591599999999</v>
      </c>
      <c r="AE110" s="43">
        <v>156.689774</v>
      </c>
      <c r="AF110" s="43">
        <v>154.98407</v>
      </c>
      <c r="AG110" s="43">
        <v>153.260391</v>
      </c>
      <c r="AH110" s="43">
        <v>151.515152</v>
      </c>
      <c r="AI110" s="41">
        <v>-7.3439999999999998E-3</v>
      </c>
    </row>
    <row r="111" spans="1:35" ht="15" customHeight="1" x14ac:dyDescent="0.25">
      <c r="A111" s="45" t="s">
        <v>353</v>
      </c>
      <c r="B111" s="39" t="s">
        <v>234</v>
      </c>
      <c r="C111" s="43">
        <v>55.076408000000001</v>
      </c>
      <c r="D111" s="43">
        <v>56.320414999999997</v>
      </c>
      <c r="E111" s="43">
        <v>57.420192999999998</v>
      </c>
      <c r="F111" s="43">
        <v>58.294269999999997</v>
      </c>
      <c r="G111" s="43">
        <v>59.103352000000001</v>
      </c>
      <c r="H111" s="43">
        <v>60.034945999999998</v>
      </c>
      <c r="I111" s="43">
        <v>61.081660999999997</v>
      </c>
      <c r="J111" s="43">
        <v>62.072876000000001</v>
      </c>
      <c r="K111" s="43">
        <v>63.135368</v>
      </c>
      <c r="L111" s="43">
        <v>64.195610000000002</v>
      </c>
      <c r="M111" s="43">
        <v>65.316710999999998</v>
      </c>
      <c r="N111" s="43">
        <v>66.407653999999994</v>
      </c>
      <c r="O111" s="43">
        <v>67.494895999999997</v>
      </c>
      <c r="P111" s="43">
        <v>68.611519000000001</v>
      </c>
      <c r="Q111" s="43">
        <v>69.678946999999994</v>
      </c>
      <c r="R111" s="43">
        <v>70.739020999999994</v>
      </c>
      <c r="S111" s="43">
        <v>71.765381000000005</v>
      </c>
      <c r="T111" s="43">
        <v>72.783585000000002</v>
      </c>
      <c r="U111" s="43">
        <v>73.801452999999995</v>
      </c>
      <c r="V111" s="43">
        <v>74.805779000000001</v>
      </c>
      <c r="W111" s="43">
        <v>75.811858999999998</v>
      </c>
      <c r="X111" s="43">
        <v>76.873008999999996</v>
      </c>
      <c r="Y111" s="43">
        <v>77.887146000000001</v>
      </c>
      <c r="Z111" s="43">
        <v>78.877609000000007</v>
      </c>
      <c r="AA111" s="43">
        <v>79.914992999999996</v>
      </c>
      <c r="AB111" s="43">
        <v>80.944641000000004</v>
      </c>
      <c r="AC111" s="43">
        <v>81.968177999999995</v>
      </c>
      <c r="AD111" s="43">
        <v>83.060333</v>
      </c>
      <c r="AE111" s="43">
        <v>84.111487999999994</v>
      </c>
      <c r="AF111" s="43">
        <v>85.162231000000006</v>
      </c>
      <c r="AG111" s="43">
        <v>86.215262999999993</v>
      </c>
      <c r="AH111" s="43">
        <v>87.258026000000001</v>
      </c>
      <c r="AI111" s="41">
        <v>1.4954E-2</v>
      </c>
    </row>
    <row r="113" spans="1:35" ht="15" customHeight="1" x14ac:dyDescent="0.25">
      <c r="A113" s="45" t="s">
        <v>354</v>
      </c>
      <c r="B113" s="39" t="s">
        <v>355</v>
      </c>
      <c r="C113" s="43">
        <v>131.46882600000001</v>
      </c>
      <c r="D113" s="43">
        <v>130.92845199999999</v>
      </c>
      <c r="E113" s="43">
        <v>130.398911</v>
      </c>
      <c r="F113" s="43">
        <v>129.838303</v>
      </c>
      <c r="G113" s="43">
        <v>129.36019899999999</v>
      </c>
      <c r="H113" s="43">
        <v>128.91430700000001</v>
      </c>
      <c r="I113" s="43">
        <v>128.46650700000001</v>
      </c>
      <c r="J113" s="43">
        <v>128.03228799999999</v>
      </c>
      <c r="K113" s="43">
        <v>127.63700900000001</v>
      </c>
      <c r="L113" s="43">
        <v>127.282707</v>
      </c>
      <c r="M113" s="43">
        <v>126.972977</v>
      </c>
      <c r="N113" s="43">
        <v>126.67810799999999</v>
      </c>
      <c r="O113" s="43">
        <v>126.387711</v>
      </c>
      <c r="P113" s="43">
        <v>126.120125</v>
      </c>
      <c r="Q113" s="43">
        <v>125.889526</v>
      </c>
      <c r="R113" s="43">
        <v>125.73792299999999</v>
      </c>
      <c r="S113" s="43">
        <v>125.613304</v>
      </c>
      <c r="T113" s="43">
        <v>125.534966</v>
      </c>
      <c r="U113" s="43">
        <v>125.49269099999999</v>
      </c>
      <c r="V113" s="43">
        <v>125.474091</v>
      </c>
      <c r="W113" s="43">
        <v>125.47049699999999</v>
      </c>
      <c r="X113" s="43">
        <v>125.47727999999999</v>
      </c>
      <c r="Y113" s="43">
        <v>125.49505600000001</v>
      </c>
      <c r="Z113" s="43">
        <v>125.58158899999999</v>
      </c>
      <c r="AA113" s="43">
        <v>125.670975</v>
      </c>
      <c r="AB113" s="43">
        <v>125.78318</v>
      </c>
      <c r="AC113" s="43">
        <v>125.919701</v>
      </c>
      <c r="AD113" s="43">
        <v>126.06326300000001</v>
      </c>
      <c r="AE113" s="43">
        <v>126.202454</v>
      </c>
      <c r="AF113" s="43">
        <v>126.347031</v>
      </c>
      <c r="AG113" s="43">
        <v>126.48114</v>
      </c>
      <c r="AH113" s="43">
        <v>126.61637899999999</v>
      </c>
      <c r="AI113" s="41">
        <v>-1.212E-3</v>
      </c>
    </row>
    <row r="114" spans="1:35" ht="15" customHeight="1" x14ac:dyDescent="0.25">
      <c r="A114" s="45" t="s">
        <v>356</v>
      </c>
      <c r="B114" s="39" t="s">
        <v>357</v>
      </c>
      <c r="C114" s="43">
        <v>671.93042000000003</v>
      </c>
      <c r="D114" s="43">
        <v>650.56555200000003</v>
      </c>
      <c r="E114" s="43">
        <v>677.01824999999997</v>
      </c>
      <c r="F114" s="43">
        <v>683.96331799999996</v>
      </c>
      <c r="G114" s="43">
        <v>685.10925299999997</v>
      </c>
      <c r="H114" s="43">
        <v>692.42504899999994</v>
      </c>
      <c r="I114" s="43">
        <v>699.55993699999999</v>
      </c>
      <c r="J114" s="43">
        <v>704.00109899999995</v>
      </c>
      <c r="K114" s="43">
        <v>697.44305399999996</v>
      </c>
      <c r="L114" s="43">
        <v>697.38055399999996</v>
      </c>
      <c r="M114" s="43">
        <v>699.14544699999999</v>
      </c>
      <c r="N114" s="43">
        <v>693.10620100000006</v>
      </c>
      <c r="O114" s="43">
        <v>694.87109399999997</v>
      </c>
      <c r="P114" s="43">
        <v>697.83367899999996</v>
      </c>
      <c r="Q114" s="43">
        <v>701.06042500000001</v>
      </c>
      <c r="R114" s="43">
        <v>709.08807400000001</v>
      </c>
      <c r="S114" s="43">
        <v>712.51843299999996</v>
      </c>
      <c r="T114" s="43">
        <v>719.495544</v>
      </c>
      <c r="U114" s="43">
        <v>727.418274</v>
      </c>
      <c r="V114" s="43">
        <v>731.69781499999999</v>
      </c>
      <c r="W114" s="43">
        <v>738.40875200000005</v>
      </c>
      <c r="X114" s="43">
        <v>744.27642800000001</v>
      </c>
      <c r="Y114" s="43">
        <v>747.96826199999998</v>
      </c>
      <c r="Z114" s="43">
        <v>756.82543899999996</v>
      </c>
      <c r="AA114" s="43">
        <v>762.90777600000001</v>
      </c>
      <c r="AB114" s="43">
        <v>768.94451900000001</v>
      </c>
      <c r="AC114" s="43">
        <v>774.33062700000005</v>
      </c>
      <c r="AD114" s="43">
        <v>780.82495100000006</v>
      </c>
      <c r="AE114" s="43">
        <v>788.06097399999999</v>
      </c>
      <c r="AF114" s="43">
        <v>799.27636700000005</v>
      </c>
      <c r="AG114" s="43">
        <v>807.1875</v>
      </c>
      <c r="AH114" s="43">
        <v>816.30676300000005</v>
      </c>
      <c r="AI114" s="41">
        <v>6.2979999999999998E-3</v>
      </c>
    </row>
    <row r="116" spans="1:35" ht="15" customHeight="1" x14ac:dyDescent="0.2">
      <c r="A116" s="45" t="s">
        <v>358</v>
      </c>
      <c r="B116" s="38" t="s">
        <v>359</v>
      </c>
      <c r="C116" s="52">
        <v>28112.658202999999</v>
      </c>
      <c r="D116" s="52">
        <v>28142.134765999999</v>
      </c>
      <c r="E116" s="52">
        <v>27977.613281000002</v>
      </c>
      <c r="F116" s="52">
        <v>27650.501952999999</v>
      </c>
      <c r="G116" s="52">
        <v>27383.089843999998</v>
      </c>
      <c r="H116" s="52">
        <v>27071.011718999998</v>
      </c>
      <c r="I116" s="52">
        <v>26739.234375</v>
      </c>
      <c r="J116" s="52">
        <v>26484.822265999999</v>
      </c>
      <c r="K116" s="52">
        <v>26239.382812</v>
      </c>
      <c r="L116" s="52">
        <v>26025.384765999999</v>
      </c>
      <c r="M116" s="52">
        <v>25842.195312</v>
      </c>
      <c r="N116" s="52">
        <v>25696.667968999998</v>
      </c>
      <c r="O116" s="52">
        <v>25570.373047000001</v>
      </c>
      <c r="P116" s="52">
        <v>25442.855468999998</v>
      </c>
      <c r="Q116" s="52">
        <v>25329.677734000001</v>
      </c>
      <c r="R116" s="52">
        <v>25242.990234000001</v>
      </c>
      <c r="S116" s="52">
        <v>25151.660156000002</v>
      </c>
      <c r="T116" s="52">
        <v>25081.826172000001</v>
      </c>
      <c r="U116" s="52">
        <v>25039.777343999998</v>
      </c>
      <c r="V116" s="52">
        <v>25009.53125</v>
      </c>
      <c r="W116" s="52">
        <v>25000.132812</v>
      </c>
      <c r="X116" s="52">
        <v>25032.132812</v>
      </c>
      <c r="Y116" s="52">
        <v>25086.322265999999</v>
      </c>
      <c r="Z116" s="52">
        <v>25149.214843999998</v>
      </c>
      <c r="AA116" s="52">
        <v>25239.976562</v>
      </c>
      <c r="AB116" s="52">
        <v>25341.005859000001</v>
      </c>
      <c r="AC116" s="52">
        <v>25459.132812</v>
      </c>
      <c r="AD116" s="52">
        <v>25580.724609000001</v>
      </c>
      <c r="AE116" s="52">
        <v>25718.011718999998</v>
      </c>
      <c r="AF116" s="52">
        <v>25863.882812</v>
      </c>
      <c r="AG116" s="52">
        <v>26017.873047000001</v>
      </c>
      <c r="AH116" s="52">
        <v>26172.828125</v>
      </c>
      <c r="AI116" s="48">
        <v>-2.3040000000000001E-3</v>
      </c>
    </row>
    <row r="117" spans="1:35" ht="15" customHeight="1" thickBot="1" x14ac:dyDescent="0.25"/>
    <row r="118" spans="1:35" ht="15" customHeight="1" x14ac:dyDescent="0.2">
      <c r="B118" s="60" t="s">
        <v>360</v>
      </c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</row>
    <row r="119" spans="1:35" ht="15" customHeight="1" x14ac:dyDescent="0.2">
      <c r="B119" s="46" t="s">
        <v>361</v>
      </c>
    </row>
    <row r="120" spans="1:35" ht="15" customHeight="1" x14ac:dyDescent="0.2">
      <c r="B120" s="46" t="s">
        <v>362</v>
      </c>
    </row>
    <row r="121" spans="1:35" ht="15" customHeight="1" x14ac:dyDescent="0.2">
      <c r="B121" s="46" t="s">
        <v>363</v>
      </c>
    </row>
    <row r="122" spans="1:35" ht="15" customHeight="1" x14ac:dyDescent="0.2">
      <c r="B122" s="46" t="s">
        <v>364</v>
      </c>
    </row>
    <row r="123" spans="1:35" ht="15" customHeight="1" x14ac:dyDescent="0.2">
      <c r="B123" s="46" t="s">
        <v>365</v>
      </c>
    </row>
    <row r="124" spans="1:35" ht="15" customHeight="1" x14ac:dyDescent="0.2">
      <c r="B124" s="46" t="s">
        <v>74</v>
      </c>
    </row>
    <row r="125" spans="1:35" ht="15" customHeight="1" x14ac:dyDescent="0.2">
      <c r="B125" s="46" t="s">
        <v>366</v>
      </c>
    </row>
    <row r="126" spans="1:35" ht="15" customHeight="1" x14ac:dyDescent="0.2">
      <c r="B126" s="46" t="s">
        <v>396</v>
      </c>
    </row>
  </sheetData>
  <mergeCells count="1">
    <mergeCell ref="B118:AI118"/>
  </mergeCells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defaultColWidth="9" defaultRowHeight="15" customHeight="1" x14ac:dyDescent="0.25"/>
  <cols>
    <col min="1" max="1" width="15.42578125" style="5" customWidth="1"/>
    <col min="2" max="2" width="42.7109375" style="5" customWidth="1"/>
    <col min="3" max="16384" width="9" style="5"/>
  </cols>
  <sheetData>
    <row r="1" spans="1:35" ht="15" customHeight="1" thickBot="1" x14ac:dyDescent="0.3">
      <c r="B1" s="35" t="s">
        <v>371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 x14ac:dyDescent="0.25"/>
    <row r="3" spans="1:35" ht="15" customHeight="1" x14ac:dyDescent="0.25">
      <c r="C3" s="33" t="s">
        <v>55</v>
      </c>
      <c r="D3" s="33" t="s">
        <v>370</v>
      </c>
      <c r="E3" s="33"/>
      <c r="F3" s="33"/>
      <c r="G3" s="33"/>
      <c r="H3" s="33"/>
    </row>
    <row r="4" spans="1:35" ht="15" customHeight="1" x14ac:dyDescent="0.25">
      <c r="C4" s="33" t="s">
        <v>56</v>
      </c>
      <c r="D4" s="33" t="s">
        <v>372</v>
      </c>
      <c r="E4" s="33"/>
      <c r="F4" s="33"/>
      <c r="G4" s="33" t="s">
        <v>57</v>
      </c>
      <c r="H4" s="33"/>
    </row>
    <row r="5" spans="1:35" ht="15" customHeight="1" x14ac:dyDescent="0.25">
      <c r="C5" s="33" t="s">
        <v>58</v>
      </c>
      <c r="D5" s="33" t="s">
        <v>373</v>
      </c>
      <c r="E5" s="33"/>
      <c r="F5" s="33"/>
      <c r="G5" s="33"/>
      <c r="H5" s="33"/>
    </row>
    <row r="6" spans="1:35" ht="15" customHeight="1" x14ac:dyDescent="0.25">
      <c r="C6" s="33" t="s">
        <v>59</v>
      </c>
      <c r="D6" s="33"/>
      <c r="E6" s="33" t="s">
        <v>374</v>
      </c>
      <c r="F6" s="33"/>
      <c r="G6" s="33"/>
      <c r="H6" s="33"/>
    </row>
    <row r="10" spans="1:35" ht="15" customHeight="1" x14ac:dyDescent="0.25">
      <c r="A10" s="34" t="s">
        <v>75</v>
      </c>
      <c r="B10" s="37" t="s">
        <v>375</v>
      </c>
    </row>
    <row r="11" spans="1:35" ht="15" customHeight="1" x14ac:dyDescent="0.25">
      <c r="B11" s="35" t="s">
        <v>76</v>
      </c>
    </row>
    <row r="12" spans="1:35" ht="15" customHeight="1" x14ac:dyDescent="0.25">
      <c r="B12" s="35" t="s">
        <v>62</v>
      </c>
      <c r="C12" s="2" t="s">
        <v>62</v>
      </c>
      <c r="D12" s="2" t="s">
        <v>62</v>
      </c>
      <c r="E12" s="2" t="s">
        <v>62</v>
      </c>
      <c r="F12" s="2" t="s">
        <v>62</v>
      </c>
      <c r="G12" s="2" t="s">
        <v>62</v>
      </c>
      <c r="H12" s="2" t="s">
        <v>62</v>
      </c>
      <c r="I12" s="2" t="s">
        <v>62</v>
      </c>
      <c r="J12" s="2" t="s">
        <v>62</v>
      </c>
      <c r="K12" s="2" t="s">
        <v>62</v>
      </c>
      <c r="L12" s="2" t="s">
        <v>62</v>
      </c>
      <c r="M12" s="2" t="s">
        <v>62</v>
      </c>
      <c r="N12" s="2" t="s">
        <v>62</v>
      </c>
      <c r="O12" s="2" t="s">
        <v>62</v>
      </c>
      <c r="P12" s="2" t="s">
        <v>62</v>
      </c>
      <c r="Q12" s="2" t="s">
        <v>62</v>
      </c>
      <c r="R12" s="2" t="s">
        <v>62</v>
      </c>
      <c r="S12" s="2" t="s">
        <v>62</v>
      </c>
      <c r="T12" s="2" t="s">
        <v>62</v>
      </c>
      <c r="U12" s="2" t="s">
        <v>62</v>
      </c>
      <c r="V12" s="2" t="s">
        <v>62</v>
      </c>
      <c r="W12" s="2" t="s">
        <v>62</v>
      </c>
      <c r="X12" s="2" t="s">
        <v>62</v>
      </c>
      <c r="Y12" s="2" t="s">
        <v>62</v>
      </c>
      <c r="Z12" s="2" t="s">
        <v>62</v>
      </c>
      <c r="AA12" s="2" t="s">
        <v>62</v>
      </c>
      <c r="AB12" s="2" t="s">
        <v>62</v>
      </c>
      <c r="AC12" s="2" t="s">
        <v>62</v>
      </c>
      <c r="AD12" s="2" t="s">
        <v>62</v>
      </c>
      <c r="AE12" s="2" t="s">
        <v>62</v>
      </c>
      <c r="AF12" s="2" t="s">
        <v>62</v>
      </c>
      <c r="AG12" s="2" t="s">
        <v>62</v>
      </c>
      <c r="AH12" s="2" t="s">
        <v>62</v>
      </c>
      <c r="AI12" s="2" t="s">
        <v>376</v>
      </c>
    </row>
    <row r="13" spans="1:35" ht="15" customHeight="1" thickBot="1" x14ac:dyDescent="0.3">
      <c r="B13" s="36" t="s">
        <v>62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 x14ac:dyDescent="0.25">
      <c r="B14" s="38" t="s">
        <v>77</v>
      </c>
    </row>
    <row r="15" spans="1:35" ht="15" customHeight="1" x14ac:dyDescent="0.25">
      <c r="B15" s="38" t="s">
        <v>78</v>
      </c>
    </row>
    <row r="16" spans="1:35" ht="15" customHeight="1" x14ac:dyDescent="0.25">
      <c r="A16" s="34" t="s">
        <v>79</v>
      </c>
      <c r="B16" s="39" t="s">
        <v>80</v>
      </c>
      <c r="C16" s="40">
        <v>6.6360000000000001</v>
      </c>
      <c r="D16" s="40">
        <v>6.6360000000000001</v>
      </c>
      <c r="E16" s="40">
        <v>6.6360000000000001</v>
      </c>
      <c r="F16" s="40">
        <v>6.6360000000000001</v>
      </c>
      <c r="G16" s="40">
        <v>6.6360000000000001</v>
      </c>
      <c r="H16" s="40">
        <v>6.6360000000000001</v>
      </c>
      <c r="I16" s="40">
        <v>6.6360000000000001</v>
      </c>
      <c r="J16" s="40">
        <v>6.6360000000000001</v>
      </c>
      <c r="K16" s="40">
        <v>6.6360000000000001</v>
      </c>
      <c r="L16" s="40">
        <v>6.6360000000000001</v>
      </c>
      <c r="M16" s="40">
        <v>6.6360000000000001</v>
      </c>
      <c r="N16" s="40">
        <v>6.6360000000000001</v>
      </c>
      <c r="O16" s="40">
        <v>6.6360000000000001</v>
      </c>
      <c r="P16" s="40">
        <v>6.6360000000000001</v>
      </c>
      <c r="Q16" s="40">
        <v>6.6360000000000001</v>
      </c>
      <c r="R16" s="40">
        <v>6.6360000000000001</v>
      </c>
      <c r="S16" s="40">
        <v>6.6360000000000001</v>
      </c>
      <c r="T16" s="40">
        <v>6.6360000000000001</v>
      </c>
      <c r="U16" s="40">
        <v>6.6360000000000001</v>
      </c>
      <c r="V16" s="40">
        <v>6.6360000000000001</v>
      </c>
      <c r="W16" s="40">
        <v>6.6360000000000001</v>
      </c>
      <c r="X16" s="40">
        <v>6.6360000000000001</v>
      </c>
      <c r="Y16" s="40">
        <v>6.6360000000000001</v>
      </c>
      <c r="Z16" s="40">
        <v>6.6360000000000001</v>
      </c>
      <c r="AA16" s="40">
        <v>6.6360000000000001</v>
      </c>
      <c r="AB16" s="40">
        <v>6.6360000000000001</v>
      </c>
      <c r="AC16" s="40">
        <v>6.6360000000000001</v>
      </c>
      <c r="AD16" s="40">
        <v>6.6360000000000001</v>
      </c>
      <c r="AE16" s="40">
        <v>6.6360000000000001</v>
      </c>
      <c r="AF16" s="40">
        <v>6.6360000000000001</v>
      </c>
      <c r="AG16" s="40">
        <v>6.6360000000000001</v>
      </c>
      <c r="AH16" s="40">
        <v>6.6360000000000001</v>
      </c>
      <c r="AI16" s="41">
        <v>0</v>
      </c>
    </row>
    <row r="17" spans="1:35" ht="15" customHeight="1" x14ac:dyDescent="0.25">
      <c r="A17" s="34" t="s">
        <v>81</v>
      </c>
      <c r="B17" s="39" t="s">
        <v>82</v>
      </c>
      <c r="C17" s="40">
        <v>5.048</v>
      </c>
      <c r="D17" s="40">
        <v>5.048</v>
      </c>
      <c r="E17" s="40">
        <v>5.048</v>
      </c>
      <c r="F17" s="40">
        <v>5.048</v>
      </c>
      <c r="G17" s="40">
        <v>5.048</v>
      </c>
      <c r="H17" s="40">
        <v>5.048</v>
      </c>
      <c r="I17" s="40">
        <v>5.048</v>
      </c>
      <c r="J17" s="40">
        <v>5.048</v>
      </c>
      <c r="K17" s="40">
        <v>5.048</v>
      </c>
      <c r="L17" s="40">
        <v>5.048</v>
      </c>
      <c r="M17" s="40">
        <v>5.048</v>
      </c>
      <c r="N17" s="40">
        <v>5.048</v>
      </c>
      <c r="O17" s="40">
        <v>5.048</v>
      </c>
      <c r="P17" s="40">
        <v>5.048</v>
      </c>
      <c r="Q17" s="40">
        <v>5.048</v>
      </c>
      <c r="R17" s="40">
        <v>5.048</v>
      </c>
      <c r="S17" s="40">
        <v>5.048</v>
      </c>
      <c r="T17" s="40">
        <v>5.048</v>
      </c>
      <c r="U17" s="40">
        <v>5.048</v>
      </c>
      <c r="V17" s="40">
        <v>5.048</v>
      </c>
      <c r="W17" s="40">
        <v>5.048</v>
      </c>
      <c r="X17" s="40">
        <v>5.048</v>
      </c>
      <c r="Y17" s="40">
        <v>5.048</v>
      </c>
      <c r="Z17" s="40">
        <v>5.048</v>
      </c>
      <c r="AA17" s="40">
        <v>5.048</v>
      </c>
      <c r="AB17" s="40">
        <v>5.048</v>
      </c>
      <c r="AC17" s="40">
        <v>5.048</v>
      </c>
      <c r="AD17" s="40">
        <v>5.048</v>
      </c>
      <c r="AE17" s="40">
        <v>5.048</v>
      </c>
      <c r="AF17" s="40">
        <v>5.048</v>
      </c>
      <c r="AG17" s="40">
        <v>5.048</v>
      </c>
      <c r="AH17" s="40">
        <v>5.048</v>
      </c>
      <c r="AI17" s="41">
        <v>0</v>
      </c>
    </row>
    <row r="18" spans="1:35" ht="15" customHeight="1" x14ac:dyDescent="0.25">
      <c r="A18" s="34" t="s">
        <v>83</v>
      </c>
      <c r="B18" s="39" t="s">
        <v>84</v>
      </c>
      <c r="C18" s="40">
        <v>5.359</v>
      </c>
      <c r="D18" s="40">
        <v>5.359</v>
      </c>
      <c r="E18" s="40">
        <v>5.359</v>
      </c>
      <c r="F18" s="40">
        <v>5.359</v>
      </c>
      <c r="G18" s="40">
        <v>5.359</v>
      </c>
      <c r="H18" s="40">
        <v>5.359</v>
      </c>
      <c r="I18" s="40">
        <v>5.359</v>
      </c>
      <c r="J18" s="40">
        <v>5.359</v>
      </c>
      <c r="K18" s="40">
        <v>5.359</v>
      </c>
      <c r="L18" s="40">
        <v>5.359</v>
      </c>
      <c r="M18" s="40">
        <v>5.359</v>
      </c>
      <c r="N18" s="40">
        <v>5.359</v>
      </c>
      <c r="O18" s="40">
        <v>5.359</v>
      </c>
      <c r="P18" s="40">
        <v>5.359</v>
      </c>
      <c r="Q18" s="40">
        <v>5.359</v>
      </c>
      <c r="R18" s="40">
        <v>5.359</v>
      </c>
      <c r="S18" s="40">
        <v>5.359</v>
      </c>
      <c r="T18" s="40">
        <v>5.359</v>
      </c>
      <c r="U18" s="40">
        <v>5.359</v>
      </c>
      <c r="V18" s="40">
        <v>5.359</v>
      </c>
      <c r="W18" s="40">
        <v>5.359</v>
      </c>
      <c r="X18" s="40">
        <v>5.359</v>
      </c>
      <c r="Y18" s="40">
        <v>5.359</v>
      </c>
      <c r="Z18" s="40">
        <v>5.359</v>
      </c>
      <c r="AA18" s="40">
        <v>5.359</v>
      </c>
      <c r="AB18" s="40">
        <v>5.359</v>
      </c>
      <c r="AC18" s="40">
        <v>5.359</v>
      </c>
      <c r="AD18" s="40">
        <v>5.359</v>
      </c>
      <c r="AE18" s="40">
        <v>5.359</v>
      </c>
      <c r="AF18" s="40">
        <v>5.359</v>
      </c>
      <c r="AG18" s="40">
        <v>5.359</v>
      </c>
      <c r="AH18" s="40">
        <v>5.359</v>
      </c>
      <c r="AI18" s="41">
        <v>0</v>
      </c>
    </row>
    <row r="19" spans="1:35" ht="15" customHeight="1" x14ac:dyDescent="0.25">
      <c r="A19" s="34" t="s">
        <v>85</v>
      </c>
      <c r="B19" s="39" t="s">
        <v>86</v>
      </c>
      <c r="C19" s="40">
        <v>5.8250000000000002</v>
      </c>
      <c r="D19" s="40">
        <v>5.8250000000000002</v>
      </c>
      <c r="E19" s="40">
        <v>5.8250000000000002</v>
      </c>
      <c r="F19" s="40">
        <v>5.8250000000000002</v>
      </c>
      <c r="G19" s="40">
        <v>5.8250000000000002</v>
      </c>
      <c r="H19" s="40">
        <v>5.8250000000000002</v>
      </c>
      <c r="I19" s="40">
        <v>5.8250000000000002</v>
      </c>
      <c r="J19" s="40">
        <v>5.8250000000000002</v>
      </c>
      <c r="K19" s="40">
        <v>5.8250000000000002</v>
      </c>
      <c r="L19" s="40">
        <v>5.8250000000000002</v>
      </c>
      <c r="M19" s="40">
        <v>5.8250000000000002</v>
      </c>
      <c r="N19" s="40">
        <v>5.8250000000000002</v>
      </c>
      <c r="O19" s="40">
        <v>5.8250000000000002</v>
      </c>
      <c r="P19" s="40">
        <v>5.8250000000000002</v>
      </c>
      <c r="Q19" s="40">
        <v>5.8250000000000002</v>
      </c>
      <c r="R19" s="40">
        <v>5.8250000000000002</v>
      </c>
      <c r="S19" s="40">
        <v>5.8250000000000002</v>
      </c>
      <c r="T19" s="40">
        <v>5.8250000000000002</v>
      </c>
      <c r="U19" s="40">
        <v>5.8250000000000002</v>
      </c>
      <c r="V19" s="40">
        <v>5.8250000000000002</v>
      </c>
      <c r="W19" s="40">
        <v>5.8250000000000002</v>
      </c>
      <c r="X19" s="40">
        <v>5.8250000000000002</v>
      </c>
      <c r="Y19" s="40">
        <v>5.8250000000000002</v>
      </c>
      <c r="Z19" s="40">
        <v>5.8250000000000002</v>
      </c>
      <c r="AA19" s="40">
        <v>5.8250000000000002</v>
      </c>
      <c r="AB19" s="40">
        <v>5.8250000000000002</v>
      </c>
      <c r="AC19" s="40">
        <v>5.8250000000000002</v>
      </c>
      <c r="AD19" s="40">
        <v>5.8250000000000002</v>
      </c>
      <c r="AE19" s="40">
        <v>5.8250000000000002</v>
      </c>
      <c r="AF19" s="40">
        <v>5.8250000000000002</v>
      </c>
      <c r="AG19" s="40">
        <v>5.8250000000000002</v>
      </c>
      <c r="AH19" s="40">
        <v>5.8250000000000002</v>
      </c>
      <c r="AI19" s="41">
        <v>0</v>
      </c>
    </row>
    <row r="20" spans="1:35" ht="15" customHeight="1" x14ac:dyDescent="0.25">
      <c r="A20" s="34" t="s">
        <v>87</v>
      </c>
      <c r="B20" s="39" t="s">
        <v>88</v>
      </c>
      <c r="C20" s="40">
        <v>5.7744949999999999</v>
      </c>
      <c r="D20" s="40">
        <v>5.7742430000000002</v>
      </c>
      <c r="E20" s="40">
        <v>5.7732469999999996</v>
      </c>
      <c r="F20" s="40">
        <v>5.7720890000000002</v>
      </c>
      <c r="G20" s="40">
        <v>5.7720359999999999</v>
      </c>
      <c r="H20" s="40">
        <v>5.7719430000000003</v>
      </c>
      <c r="I20" s="40">
        <v>5.7717720000000003</v>
      </c>
      <c r="J20" s="40">
        <v>5.7720830000000003</v>
      </c>
      <c r="K20" s="40">
        <v>5.7723529999999998</v>
      </c>
      <c r="L20" s="40">
        <v>5.772017</v>
      </c>
      <c r="M20" s="40">
        <v>5.7714939999999997</v>
      </c>
      <c r="N20" s="40">
        <v>5.7707269999999999</v>
      </c>
      <c r="O20" s="40">
        <v>5.77121</v>
      </c>
      <c r="P20" s="40">
        <v>5.7709510000000002</v>
      </c>
      <c r="Q20" s="40">
        <v>5.771115</v>
      </c>
      <c r="R20" s="40">
        <v>5.7709299999999999</v>
      </c>
      <c r="S20" s="40">
        <v>5.7711180000000004</v>
      </c>
      <c r="T20" s="40">
        <v>5.7708060000000003</v>
      </c>
      <c r="U20" s="40">
        <v>5.7721790000000004</v>
      </c>
      <c r="V20" s="40">
        <v>5.7709479999999997</v>
      </c>
      <c r="W20" s="40">
        <v>5.7718610000000004</v>
      </c>
      <c r="X20" s="40">
        <v>5.7706200000000001</v>
      </c>
      <c r="Y20" s="40">
        <v>5.7708899999999996</v>
      </c>
      <c r="Z20" s="40">
        <v>5.7710499999999998</v>
      </c>
      <c r="AA20" s="40">
        <v>5.773028</v>
      </c>
      <c r="AB20" s="40">
        <v>5.771064</v>
      </c>
      <c r="AC20" s="40">
        <v>5.7708570000000003</v>
      </c>
      <c r="AD20" s="40">
        <v>5.7706059999999999</v>
      </c>
      <c r="AE20" s="40">
        <v>5.7724450000000003</v>
      </c>
      <c r="AF20" s="40">
        <v>5.7733189999999999</v>
      </c>
      <c r="AG20" s="40">
        <v>5.7734350000000001</v>
      </c>
      <c r="AH20" s="40">
        <v>5.7726749999999996</v>
      </c>
      <c r="AI20" s="41">
        <v>-1.0000000000000001E-5</v>
      </c>
    </row>
    <row r="21" spans="1:35" ht="15" customHeight="1" x14ac:dyDescent="0.25">
      <c r="A21" s="34" t="s">
        <v>89</v>
      </c>
      <c r="B21" s="39" t="s">
        <v>90</v>
      </c>
      <c r="C21" s="40">
        <v>5.7744949999999999</v>
      </c>
      <c r="D21" s="40">
        <v>5.7742430000000002</v>
      </c>
      <c r="E21" s="40">
        <v>5.7732469999999996</v>
      </c>
      <c r="F21" s="40">
        <v>5.7720890000000002</v>
      </c>
      <c r="G21" s="40">
        <v>5.7720359999999999</v>
      </c>
      <c r="H21" s="40">
        <v>5.7719430000000003</v>
      </c>
      <c r="I21" s="40">
        <v>5.7717720000000003</v>
      </c>
      <c r="J21" s="40">
        <v>5.7720830000000003</v>
      </c>
      <c r="K21" s="40">
        <v>5.7723529999999998</v>
      </c>
      <c r="L21" s="40">
        <v>5.772017</v>
      </c>
      <c r="M21" s="40">
        <v>5.7714939999999997</v>
      </c>
      <c r="N21" s="40">
        <v>5.7707269999999999</v>
      </c>
      <c r="O21" s="40">
        <v>5.77121</v>
      </c>
      <c r="P21" s="40">
        <v>5.7709510000000002</v>
      </c>
      <c r="Q21" s="40">
        <v>5.771115</v>
      </c>
      <c r="R21" s="40">
        <v>5.7709299999999999</v>
      </c>
      <c r="S21" s="40">
        <v>5.7711180000000004</v>
      </c>
      <c r="T21" s="40">
        <v>5.7708060000000003</v>
      </c>
      <c r="U21" s="40">
        <v>5.7721790000000004</v>
      </c>
      <c r="V21" s="40">
        <v>5.7709479999999997</v>
      </c>
      <c r="W21" s="40">
        <v>5.7718610000000004</v>
      </c>
      <c r="X21" s="40">
        <v>5.7706200000000001</v>
      </c>
      <c r="Y21" s="40">
        <v>5.7708899999999996</v>
      </c>
      <c r="Z21" s="40">
        <v>5.7710499999999998</v>
      </c>
      <c r="AA21" s="40">
        <v>5.773028</v>
      </c>
      <c r="AB21" s="40">
        <v>5.771064</v>
      </c>
      <c r="AC21" s="40">
        <v>5.7708570000000003</v>
      </c>
      <c r="AD21" s="40">
        <v>5.7706059999999999</v>
      </c>
      <c r="AE21" s="40">
        <v>5.7724450000000003</v>
      </c>
      <c r="AF21" s="40">
        <v>5.7733189999999999</v>
      </c>
      <c r="AG21" s="40">
        <v>5.7734350000000001</v>
      </c>
      <c r="AH21" s="40">
        <v>5.7726749999999996</v>
      </c>
      <c r="AI21" s="41">
        <v>-1.0000000000000001E-5</v>
      </c>
    </row>
    <row r="22" spans="1:35" ht="15" customHeight="1" x14ac:dyDescent="0.25">
      <c r="A22" s="34" t="s">
        <v>91</v>
      </c>
      <c r="B22" s="39" t="s">
        <v>92</v>
      </c>
      <c r="C22" s="40">
        <v>5.7744949999999999</v>
      </c>
      <c r="D22" s="40">
        <v>5.7742430000000002</v>
      </c>
      <c r="E22" s="40">
        <v>5.7732469999999996</v>
      </c>
      <c r="F22" s="40">
        <v>5.7720890000000002</v>
      </c>
      <c r="G22" s="40">
        <v>5.7720359999999999</v>
      </c>
      <c r="H22" s="40">
        <v>5.7719430000000003</v>
      </c>
      <c r="I22" s="40">
        <v>5.7717720000000003</v>
      </c>
      <c r="J22" s="40">
        <v>5.7720830000000003</v>
      </c>
      <c r="K22" s="40">
        <v>5.7723529999999998</v>
      </c>
      <c r="L22" s="40">
        <v>5.772017</v>
      </c>
      <c r="M22" s="40">
        <v>5.7714939999999997</v>
      </c>
      <c r="N22" s="40">
        <v>5.7707269999999999</v>
      </c>
      <c r="O22" s="40">
        <v>5.77121</v>
      </c>
      <c r="P22" s="40">
        <v>5.7709510000000002</v>
      </c>
      <c r="Q22" s="40">
        <v>5.771115</v>
      </c>
      <c r="R22" s="40">
        <v>5.7709299999999999</v>
      </c>
      <c r="S22" s="40">
        <v>5.7711180000000004</v>
      </c>
      <c r="T22" s="40">
        <v>5.7708060000000003</v>
      </c>
      <c r="U22" s="40">
        <v>5.7721790000000004</v>
      </c>
      <c r="V22" s="40">
        <v>5.7709479999999997</v>
      </c>
      <c r="W22" s="40">
        <v>5.7718610000000004</v>
      </c>
      <c r="X22" s="40">
        <v>5.7706200000000001</v>
      </c>
      <c r="Y22" s="40">
        <v>5.7708899999999996</v>
      </c>
      <c r="Z22" s="40">
        <v>5.7710499999999998</v>
      </c>
      <c r="AA22" s="40">
        <v>5.773028</v>
      </c>
      <c r="AB22" s="40">
        <v>5.771064</v>
      </c>
      <c r="AC22" s="40">
        <v>5.7708570000000003</v>
      </c>
      <c r="AD22" s="40">
        <v>5.7706059999999999</v>
      </c>
      <c r="AE22" s="40">
        <v>5.7724450000000003</v>
      </c>
      <c r="AF22" s="40">
        <v>5.7733189999999999</v>
      </c>
      <c r="AG22" s="40">
        <v>5.7734350000000001</v>
      </c>
      <c r="AH22" s="40">
        <v>5.7726749999999996</v>
      </c>
      <c r="AI22" s="41">
        <v>-1.0000000000000001E-5</v>
      </c>
    </row>
    <row r="23" spans="1:35" ht="15" customHeight="1" x14ac:dyDescent="0.25">
      <c r="A23" s="34" t="s">
        <v>93</v>
      </c>
      <c r="B23" s="39" t="s">
        <v>94</v>
      </c>
      <c r="C23" s="40">
        <v>5.7744949999999999</v>
      </c>
      <c r="D23" s="40">
        <v>5.7742430000000002</v>
      </c>
      <c r="E23" s="40">
        <v>5.7732469999999996</v>
      </c>
      <c r="F23" s="40">
        <v>5.7720890000000002</v>
      </c>
      <c r="G23" s="40">
        <v>5.7720359999999999</v>
      </c>
      <c r="H23" s="40">
        <v>5.7719430000000003</v>
      </c>
      <c r="I23" s="40">
        <v>5.7717720000000003</v>
      </c>
      <c r="J23" s="40">
        <v>5.7720830000000003</v>
      </c>
      <c r="K23" s="40">
        <v>5.7723529999999998</v>
      </c>
      <c r="L23" s="40">
        <v>5.772017</v>
      </c>
      <c r="M23" s="40">
        <v>5.7714939999999997</v>
      </c>
      <c r="N23" s="40">
        <v>5.7707269999999999</v>
      </c>
      <c r="O23" s="40">
        <v>5.77121</v>
      </c>
      <c r="P23" s="40">
        <v>5.7709510000000002</v>
      </c>
      <c r="Q23" s="40">
        <v>5.771115</v>
      </c>
      <c r="R23" s="40">
        <v>5.7709299999999999</v>
      </c>
      <c r="S23" s="40">
        <v>5.7711180000000004</v>
      </c>
      <c r="T23" s="40">
        <v>5.7708060000000003</v>
      </c>
      <c r="U23" s="40">
        <v>5.7721790000000004</v>
      </c>
      <c r="V23" s="40">
        <v>5.7709479999999997</v>
      </c>
      <c r="W23" s="40">
        <v>5.7718610000000004</v>
      </c>
      <c r="X23" s="40">
        <v>5.7706200000000001</v>
      </c>
      <c r="Y23" s="40">
        <v>5.7708899999999996</v>
      </c>
      <c r="Z23" s="40">
        <v>5.7710499999999998</v>
      </c>
      <c r="AA23" s="40">
        <v>5.773028</v>
      </c>
      <c r="AB23" s="40">
        <v>5.771064</v>
      </c>
      <c r="AC23" s="40">
        <v>5.7708570000000003</v>
      </c>
      <c r="AD23" s="40">
        <v>5.7706059999999999</v>
      </c>
      <c r="AE23" s="40">
        <v>5.7724450000000003</v>
      </c>
      <c r="AF23" s="40">
        <v>5.7733189999999999</v>
      </c>
      <c r="AG23" s="40">
        <v>5.7734350000000001</v>
      </c>
      <c r="AH23" s="40">
        <v>5.7726749999999996</v>
      </c>
      <c r="AI23" s="41">
        <v>-1.0000000000000001E-5</v>
      </c>
    </row>
    <row r="24" spans="1:35" ht="15" customHeight="1" x14ac:dyDescent="0.25">
      <c r="A24" s="34" t="s">
        <v>95</v>
      </c>
      <c r="B24" s="39" t="s">
        <v>96</v>
      </c>
      <c r="C24" s="40">
        <v>5.7744949999999999</v>
      </c>
      <c r="D24" s="40">
        <v>5.7742430000000002</v>
      </c>
      <c r="E24" s="40">
        <v>5.7732469999999996</v>
      </c>
      <c r="F24" s="40">
        <v>5.7720890000000002</v>
      </c>
      <c r="G24" s="40">
        <v>5.7720359999999999</v>
      </c>
      <c r="H24" s="40">
        <v>5.7719430000000003</v>
      </c>
      <c r="I24" s="40">
        <v>5.7717720000000003</v>
      </c>
      <c r="J24" s="40">
        <v>5.7720830000000003</v>
      </c>
      <c r="K24" s="40">
        <v>5.7723529999999998</v>
      </c>
      <c r="L24" s="40">
        <v>5.772017</v>
      </c>
      <c r="M24" s="40">
        <v>5.7714939999999997</v>
      </c>
      <c r="N24" s="40">
        <v>5.7707269999999999</v>
      </c>
      <c r="O24" s="40">
        <v>5.77121</v>
      </c>
      <c r="P24" s="40">
        <v>5.7709510000000002</v>
      </c>
      <c r="Q24" s="40">
        <v>5.771115</v>
      </c>
      <c r="R24" s="40">
        <v>5.7709299999999999</v>
      </c>
      <c r="S24" s="40">
        <v>5.7711180000000004</v>
      </c>
      <c r="T24" s="40">
        <v>5.7708060000000003</v>
      </c>
      <c r="U24" s="40">
        <v>5.7721790000000004</v>
      </c>
      <c r="V24" s="40">
        <v>5.7709479999999997</v>
      </c>
      <c r="W24" s="40">
        <v>5.7718610000000004</v>
      </c>
      <c r="X24" s="40">
        <v>5.7706200000000001</v>
      </c>
      <c r="Y24" s="40">
        <v>5.7708899999999996</v>
      </c>
      <c r="Z24" s="40">
        <v>5.7710499999999998</v>
      </c>
      <c r="AA24" s="40">
        <v>5.773028</v>
      </c>
      <c r="AB24" s="40">
        <v>5.771064</v>
      </c>
      <c r="AC24" s="40">
        <v>5.7708570000000003</v>
      </c>
      <c r="AD24" s="40">
        <v>5.7706059999999999</v>
      </c>
      <c r="AE24" s="40">
        <v>5.7724450000000003</v>
      </c>
      <c r="AF24" s="40">
        <v>5.7733189999999999</v>
      </c>
      <c r="AG24" s="40">
        <v>5.7734350000000001</v>
      </c>
      <c r="AH24" s="40">
        <v>5.7726749999999996</v>
      </c>
      <c r="AI24" s="41">
        <v>-1.0000000000000001E-5</v>
      </c>
    </row>
    <row r="25" spans="1:35" ht="15" customHeight="1" x14ac:dyDescent="0.25">
      <c r="A25" s="34" t="s">
        <v>97</v>
      </c>
      <c r="B25" s="39" t="s">
        <v>98</v>
      </c>
      <c r="C25" s="40">
        <v>5.7744949999999999</v>
      </c>
      <c r="D25" s="40">
        <v>5.7742430000000002</v>
      </c>
      <c r="E25" s="40">
        <v>5.7732479999999997</v>
      </c>
      <c r="F25" s="40">
        <v>5.7720890000000002</v>
      </c>
      <c r="G25" s="40">
        <v>5.7720359999999999</v>
      </c>
      <c r="H25" s="40">
        <v>5.7719440000000004</v>
      </c>
      <c r="I25" s="40">
        <v>5.7717720000000003</v>
      </c>
      <c r="J25" s="40">
        <v>5.7720830000000003</v>
      </c>
      <c r="K25" s="40">
        <v>5.7723529999999998</v>
      </c>
      <c r="L25" s="40">
        <v>5.7720180000000001</v>
      </c>
      <c r="M25" s="40">
        <v>5.7714939999999997</v>
      </c>
      <c r="N25" s="40">
        <v>5.7707259999999998</v>
      </c>
      <c r="O25" s="40">
        <v>5.77121</v>
      </c>
      <c r="P25" s="40">
        <v>5.7709510000000002</v>
      </c>
      <c r="Q25" s="40">
        <v>5.771115</v>
      </c>
      <c r="R25" s="40">
        <v>5.7709299999999999</v>
      </c>
      <c r="S25" s="40">
        <v>5.7711180000000004</v>
      </c>
      <c r="T25" s="40">
        <v>5.7708060000000003</v>
      </c>
      <c r="U25" s="40">
        <v>5.7721790000000004</v>
      </c>
      <c r="V25" s="40">
        <v>5.7709479999999997</v>
      </c>
      <c r="W25" s="40">
        <v>5.7718610000000004</v>
      </c>
      <c r="X25" s="40">
        <v>5.7706200000000001</v>
      </c>
      <c r="Y25" s="40">
        <v>5.7708899999999996</v>
      </c>
      <c r="Z25" s="40">
        <v>5.7710509999999999</v>
      </c>
      <c r="AA25" s="40">
        <v>5.773028</v>
      </c>
      <c r="AB25" s="40">
        <v>5.7710629999999998</v>
      </c>
      <c r="AC25" s="40">
        <v>5.7708570000000003</v>
      </c>
      <c r="AD25" s="40">
        <v>5.770607</v>
      </c>
      <c r="AE25" s="40">
        <v>5.7724450000000003</v>
      </c>
      <c r="AF25" s="40">
        <v>5.7733179999999997</v>
      </c>
      <c r="AG25" s="40">
        <v>5.7734350000000001</v>
      </c>
      <c r="AH25" s="40">
        <v>5.7726740000000003</v>
      </c>
      <c r="AI25" s="41">
        <v>-1.0000000000000001E-5</v>
      </c>
    </row>
    <row r="26" spans="1:35" ht="15" customHeight="1" x14ac:dyDescent="0.25">
      <c r="A26" s="34" t="s">
        <v>99</v>
      </c>
      <c r="B26" s="39" t="s">
        <v>100</v>
      </c>
      <c r="C26" s="40">
        <v>5.8170000000000002</v>
      </c>
      <c r="D26" s="40">
        <v>5.8170000000000002</v>
      </c>
      <c r="E26" s="40">
        <v>5.8170000000000002</v>
      </c>
      <c r="F26" s="40">
        <v>5.8170000000000002</v>
      </c>
      <c r="G26" s="40">
        <v>5.8170000000000002</v>
      </c>
      <c r="H26" s="40">
        <v>5.8170000000000002</v>
      </c>
      <c r="I26" s="40">
        <v>5.8170000000000002</v>
      </c>
      <c r="J26" s="40">
        <v>5.8170000000000002</v>
      </c>
      <c r="K26" s="40">
        <v>5.8170000000000002</v>
      </c>
      <c r="L26" s="40">
        <v>5.8170000000000002</v>
      </c>
      <c r="M26" s="40">
        <v>5.8170000000000002</v>
      </c>
      <c r="N26" s="40">
        <v>5.8170000000000002</v>
      </c>
      <c r="O26" s="40">
        <v>5.8170000000000002</v>
      </c>
      <c r="P26" s="40">
        <v>5.8170000000000002</v>
      </c>
      <c r="Q26" s="40">
        <v>5.8170000000000002</v>
      </c>
      <c r="R26" s="40">
        <v>5.8170000000000002</v>
      </c>
      <c r="S26" s="40">
        <v>5.8170000000000002</v>
      </c>
      <c r="T26" s="40">
        <v>5.8170000000000002</v>
      </c>
      <c r="U26" s="40">
        <v>5.8170000000000002</v>
      </c>
      <c r="V26" s="40">
        <v>5.8170000000000002</v>
      </c>
      <c r="W26" s="40">
        <v>5.8170000000000002</v>
      </c>
      <c r="X26" s="40">
        <v>5.8170000000000002</v>
      </c>
      <c r="Y26" s="40">
        <v>5.8170000000000002</v>
      </c>
      <c r="Z26" s="40">
        <v>5.8170000000000002</v>
      </c>
      <c r="AA26" s="40">
        <v>5.8170000000000002</v>
      </c>
      <c r="AB26" s="40">
        <v>5.8170000000000002</v>
      </c>
      <c r="AC26" s="40">
        <v>5.8170000000000002</v>
      </c>
      <c r="AD26" s="40">
        <v>5.8170000000000002</v>
      </c>
      <c r="AE26" s="40">
        <v>5.8170000000000002</v>
      </c>
      <c r="AF26" s="40">
        <v>5.8170000000000002</v>
      </c>
      <c r="AG26" s="40">
        <v>5.8170000000000002</v>
      </c>
      <c r="AH26" s="40">
        <v>5.8170000000000002</v>
      </c>
      <c r="AI26" s="41">
        <v>0</v>
      </c>
    </row>
    <row r="27" spans="1:35" ht="15" customHeight="1" x14ac:dyDescent="0.25">
      <c r="A27" s="34" t="s">
        <v>101</v>
      </c>
      <c r="B27" s="39" t="s">
        <v>102</v>
      </c>
      <c r="C27" s="40">
        <v>5.77</v>
      </c>
      <c r="D27" s="40">
        <v>5.77</v>
      </c>
      <c r="E27" s="40">
        <v>5.77</v>
      </c>
      <c r="F27" s="40">
        <v>5.77</v>
      </c>
      <c r="G27" s="40">
        <v>5.77</v>
      </c>
      <c r="H27" s="40">
        <v>5.77</v>
      </c>
      <c r="I27" s="40">
        <v>5.77</v>
      </c>
      <c r="J27" s="40">
        <v>5.77</v>
      </c>
      <c r="K27" s="40">
        <v>5.77</v>
      </c>
      <c r="L27" s="40">
        <v>5.77</v>
      </c>
      <c r="M27" s="40">
        <v>5.77</v>
      </c>
      <c r="N27" s="40">
        <v>5.77</v>
      </c>
      <c r="O27" s="40">
        <v>5.77</v>
      </c>
      <c r="P27" s="40">
        <v>5.77</v>
      </c>
      <c r="Q27" s="40">
        <v>5.77</v>
      </c>
      <c r="R27" s="40">
        <v>5.77</v>
      </c>
      <c r="S27" s="40">
        <v>5.77</v>
      </c>
      <c r="T27" s="40">
        <v>5.77</v>
      </c>
      <c r="U27" s="40">
        <v>5.77</v>
      </c>
      <c r="V27" s="40">
        <v>5.77</v>
      </c>
      <c r="W27" s="40">
        <v>5.77</v>
      </c>
      <c r="X27" s="40">
        <v>5.77</v>
      </c>
      <c r="Y27" s="40">
        <v>5.77</v>
      </c>
      <c r="Z27" s="40">
        <v>5.77</v>
      </c>
      <c r="AA27" s="40">
        <v>5.77</v>
      </c>
      <c r="AB27" s="40">
        <v>5.77</v>
      </c>
      <c r="AC27" s="40">
        <v>5.77</v>
      </c>
      <c r="AD27" s="40">
        <v>5.77</v>
      </c>
      <c r="AE27" s="40">
        <v>5.77</v>
      </c>
      <c r="AF27" s="40">
        <v>5.77</v>
      </c>
      <c r="AG27" s="40">
        <v>5.77</v>
      </c>
      <c r="AH27" s="40">
        <v>5.77</v>
      </c>
      <c r="AI27" s="41">
        <v>0</v>
      </c>
    </row>
    <row r="28" spans="1:35" ht="15" customHeight="1" x14ac:dyDescent="0.25">
      <c r="A28" s="34" t="s">
        <v>103</v>
      </c>
      <c r="B28" s="39" t="s">
        <v>104</v>
      </c>
      <c r="C28" s="40">
        <v>3.5529999999999999</v>
      </c>
      <c r="D28" s="40">
        <v>3.5529999999999999</v>
      </c>
      <c r="E28" s="40">
        <v>3.5529999999999999</v>
      </c>
      <c r="F28" s="40">
        <v>3.5529999999999999</v>
      </c>
      <c r="G28" s="40">
        <v>3.5529999999999999</v>
      </c>
      <c r="H28" s="40">
        <v>3.5529999999999999</v>
      </c>
      <c r="I28" s="40">
        <v>3.5529999999999999</v>
      </c>
      <c r="J28" s="40">
        <v>3.5529999999999999</v>
      </c>
      <c r="K28" s="40">
        <v>3.5529999999999999</v>
      </c>
      <c r="L28" s="40">
        <v>3.5529999999999999</v>
      </c>
      <c r="M28" s="40">
        <v>3.5529999999999999</v>
      </c>
      <c r="N28" s="40">
        <v>3.5529999999999999</v>
      </c>
      <c r="O28" s="40">
        <v>3.5529999999999999</v>
      </c>
      <c r="P28" s="40">
        <v>3.5529999999999999</v>
      </c>
      <c r="Q28" s="40">
        <v>3.5529999999999999</v>
      </c>
      <c r="R28" s="40">
        <v>3.5529999999999999</v>
      </c>
      <c r="S28" s="40">
        <v>3.5529999999999999</v>
      </c>
      <c r="T28" s="40">
        <v>3.5529999999999999</v>
      </c>
      <c r="U28" s="40">
        <v>3.5529999999999999</v>
      </c>
      <c r="V28" s="40">
        <v>3.5529999999999999</v>
      </c>
      <c r="W28" s="40">
        <v>3.5529999999999999</v>
      </c>
      <c r="X28" s="40">
        <v>3.5529999999999999</v>
      </c>
      <c r="Y28" s="40">
        <v>3.5529999999999999</v>
      </c>
      <c r="Z28" s="40">
        <v>3.5529999999999999</v>
      </c>
      <c r="AA28" s="40">
        <v>3.5529999999999999</v>
      </c>
      <c r="AB28" s="40">
        <v>3.5529999999999999</v>
      </c>
      <c r="AC28" s="40">
        <v>3.5529999999999999</v>
      </c>
      <c r="AD28" s="40">
        <v>3.5529999999999999</v>
      </c>
      <c r="AE28" s="40">
        <v>3.5529999999999999</v>
      </c>
      <c r="AF28" s="40">
        <v>3.5529999999999999</v>
      </c>
      <c r="AG28" s="40">
        <v>3.5529999999999999</v>
      </c>
      <c r="AH28" s="40">
        <v>3.5529999999999999</v>
      </c>
      <c r="AI28" s="41">
        <v>0</v>
      </c>
    </row>
    <row r="29" spans="1:35" ht="15" customHeight="1" x14ac:dyDescent="0.25">
      <c r="A29" s="34" t="s">
        <v>105</v>
      </c>
      <c r="B29" s="39" t="s">
        <v>106</v>
      </c>
      <c r="C29" s="40">
        <v>3.9870130000000001</v>
      </c>
      <c r="D29" s="40">
        <v>3.9870130000000001</v>
      </c>
      <c r="E29" s="40">
        <v>3.9870130000000001</v>
      </c>
      <c r="F29" s="40">
        <v>3.9870130000000001</v>
      </c>
      <c r="G29" s="40">
        <v>3.9870130000000001</v>
      </c>
      <c r="H29" s="40">
        <v>3.9870130000000001</v>
      </c>
      <c r="I29" s="40">
        <v>3.9870130000000001</v>
      </c>
      <c r="J29" s="40">
        <v>3.9870130000000001</v>
      </c>
      <c r="K29" s="40">
        <v>3.9870130000000001</v>
      </c>
      <c r="L29" s="40">
        <v>3.9870130000000001</v>
      </c>
      <c r="M29" s="40">
        <v>3.9870130000000001</v>
      </c>
      <c r="N29" s="40">
        <v>3.9870130000000001</v>
      </c>
      <c r="O29" s="40">
        <v>3.9870130000000001</v>
      </c>
      <c r="P29" s="40">
        <v>3.9870130000000001</v>
      </c>
      <c r="Q29" s="40">
        <v>3.9870130000000001</v>
      </c>
      <c r="R29" s="40">
        <v>3.9870130000000001</v>
      </c>
      <c r="S29" s="40">
        <v>3.9870130000000001</v>
      </c>
      <c r="T29" s="40">
        <v>3.9870130000000001</v>
      </c>
      <c r="U29" s="40">
        <v>3.9870130000000001</v>
      </c>
      <c r="V29" s="40">
        <v>3.9870130000000001</v>
      </c>
      <c r="W29" s="40">
        <v>3.9870130000000001</v>
      </c>
      <c r="X29" s="40">
        <v>3.9870130000000001</v>
      </c>
      <c r="Y29" s="40">
        <v>3.9870130000000001</v>
      </c>
      <c r="Z29" s="40">
        <v>3.9870130000000001</v>
      </c>
      <c r="AA29" s="40">
        <v>3.9870130000000001</v>
      </c>
      <c r="AB29" s="40">
        <v>3.9870130000000001</v>
      </c>
      <c r="AC29" s="40">
        <v>3.9870130000000001</v>
      </c>
      <c r="AD29" s="40">
        <v>3.9870130000000001</v>
      </c>
      <c r="AE29" s="40">
        <v>3.9870130000000001</v>
      </c>
      <c r="AF29" s="40">
        <v>3.9870130000000001</v>
      </c>
      <c r="AG29" s="40">
        <v>3.9870130000000001</v>
      </c>
      <c r="AH29" s="40">
        <v>3.9870130000000001</v>
      </c>
      <c r="AI29" s="41">
        <v>0</v>
      </c>
    </row>
    <row r="30" spans="1:35" ht="15" customHeight="1" x14ac:dyDescent="0.25">
      <c r="A30" s="34" t="s">
        <v>107</v>
      </c>
      <c r="B30" s="39" t="s">
        <v>108</v>
      </c>
      <c r="C30" s="40">
        <v>5.67</v>
      </c>
      <c r="D30" s="40">
        <v>5.67</v>
      </c>
      <c r="E30" s="40">
        <v>5.67</v>
      </c>
      <c r="F30" s="40">
        <v>5.67</v>
      </c>
      <c r="G30" s="40">
        <v>5.67</v>
      </c>
      <c r="H30" s="40">
        <v>5.67</v>
      </c>
      <c r="I30" s="40">
        <v>5.67</v>
      </c>
      <c r="J30" s="40">
        <v>5.67</v>
      </c>
      <c r="K30" s="40">
        <v>5.67</v>
      </c>
      <c r="L30" s="40">
        <v>5.67</v>
      </c>
      <c r="M30" s="40">
        <v>5.67</v>
      </c>
      <c r="N30" s="40">
        <v>5.67</v>
      </c>
      <c r="O30" s="40">
        <v>5.67</v>
      </c>
      <c r="P30" s="40">
        <v>5.67</v>
      </c>
      <c r="Q30" s="40">
        <v>5.67</v>
      </c>
      <c r="R30" s="40">
        <v>5.67</v>
      </c>
      <c r="S30" s="40">
        <v>5.67</v>
      </c>
      <c r="T30" s="40">
        <v>5.67</v>
      </c>
      <c r="U30" s="40">
        <v>5.67</v>
      </c>
      <c r="V30" s="40">
        <v>5.67</v>
      </c>
      <c r="W30" s="40">
        <v>5.67</v>
      </c>
      <c r="X30" s="40">
        <v>5.67</v>
      </c>
      <c r="Y30" s="40">
        <v>5.67</v>
      </c>
      <c r="Z30" s="40">
        <v>5.67</v>
      </c>
      <c r="AA30" s="40">
        <v>5.67</v>
      </c>
      <c r="AB30" s="40">
        <v>5.67</v>
      </c>
      <c r="AC30" s="40">
        <v>5.67</v>
      </c>
      <c r="AD30" s="40">
        <v>5.67</v>
      </c>
      <c r="AE30" s="40">
        <v>5.67</v>
      </c>
      <c r="AF30" s="40">
        <v>5.67</v>
      </c>
      <c r="AG30" s="40">
        <v>5.67</v>
      </c>
      <c r="AH30" s="40">
        <v>5.67</v>
      </c>
      <c r="AI30" s="41">
        <v>0</v>
      </c>
    </row>
    <row r="31" spans="1:35" ht="15" customHeight="1" x14ac:dyDescent="0.25">
      <c r="A31" s="34" t="s">
        <v>109</v>
      </c>
      <c r="B31" s="39" t="s">
        <v>110</v>
      </c>
      <c r="C31" s="40">
        <v>6.0650000000000004</v>
      </c>
      <c r="D31" s="40">
        <v>6.0650000000000004</v>
      </c>
      <c r="E31" s="40">
        <v>6.0650000000000004</v>
      </c>
      <c r="F31" s="40">
        <v>6.0650000000000004</v>
      </c>
      <c r="G31" s="40">
        <v>6.0650000000000004</v>
      </c>
      <c r="H31" s="40">
        <v>6.0650000000000004</v>
      </c>
      <c r="I31" s="40">
        <v>6.0650000000000004</v>
      </c>
      <c r="J31" s="40">
        <v>6.0650000000000004</v>
      </c>
      <c r="K31" s="40">
        <v>6.0650000000000004</v>
      </c>
      <c r="L31" s="40">
        <v>6.0650000000000004</v>
      </c>
      <c r="M31" s="40">
        <v>6.0650000000000004</v>
      </c>
      <c r="N31" s="40">
        <v>6.0650000000000004</v>
      </c>
      <c r="O31" s="40">
        <v>6.0650000000000004</v>
      </c>
      <c r="P31" s="40">
        <v>6.0650000000000004</v>
      </c>
      <c r="Q31" s="40">
        <v>6.0650000000000004</v>
      </c>
      <c r="R31" s="40">
        <v>6.0650000000000004</v>
      </c>
      <c r="S31" s="40">
        <v>6.0650000000000004</v>
      </c>
      <c r="T31" s="40">
        <v>6.0650000000000004</v>
      </c>
      <c r="U31" s="40">
        <v>6.0650000000000004</v>
      </c>
      <c r="V31" s="40">
        <v>6.0650000000000004</v>
      </c>
      <c r="W31" s="40">
        <v>6.0650000000000004</v>
      </c>
      <c r="X31" s="40">
        <v>6.0650000000000004</v>
      </c>
      <c r="Y31" s="40">
        <v>6.0650000000000004</v>
      </c>
      <c r="Z31" s="40">
        <v>6.0650000000000004</v>
      </c>
      <c r="AA31" s="40">
        <v>6.0650000000000004</v>
      </c>
      <c r="AB31" s="40">
        <v>6.0650000000000004</v>
      </c>
      <c r="AC31" s="40">
        <v>6.0650000000000004</v>
      </c>
      <c r="AD31" s="40">
        <v>6.0650000000000004</v>
      </c>
      <c r="AE31" s="40">
        <v>6.0650000000000004</v>
      </c>
      <c r="AF31" s="40">
        <v>6.0650000000000004</v>
      </c>
      <c r="AG31" s="40">
        <v>6.0650000000000004</v>
      </c>
      <c r="AH31" s="40">
        <v>6.0650000000000004</v>
      </c>
      <c r="AI31" s="41">
        <v>0</v>
      </c>
    </row>
    <row r="32" spans="1:35" ht="15" customHeight="1" x14ac:dyDescent="0.25">
      <c r="A32" s="34" t="s">
        <v>111</v>
      </c>
      <c r="B32" s="39" t="s">
        <v>112</v>
      </c>
      <c r="C32" s="40">
        <v>5.0538600000000002</v>
      </c>
      <c r="D32" s="40">
        <v>5.0535430000000003</v>
      </c>
      <c r="E32" s="40">
        <v>5.053223</v>
      </c>
      <c r="F32" s="40">
        <v>5.0529000000000002</v>
      </c>
      <c r="G32" s="40">
        <v>5.0525729999999998</v>
      </c>
      <c r="H32" s="40">
        <v>5.0522359999999997</v>
      </c>
      <c r="I32" s="40">
        <v>5.0510970000000004</v>
      </c>
      <c r="J32" s="40">
        <v>5.0498260000000004</v>
      </c>
      <c r="K32" s="40">
        <v>5.0485499999999996</v>
      </c>
      <c r="L32" s="40">
        <v>5.0474129999999997</v>
      </c>
      <c r="M32" s="40">
        <v>5.0462740000000004</v>
      </c>
      <c r="N32" s="40">
        <v>5.0450390000000001</v>
      </c>
      <c r="O32" s="40">
        <v>5.043882</v>
      </c>
      <c r="P32" s="40">
        <v>5.0427220000000004</v>
      </c>
      <c r="Q32" s="40">
        <v>5.0415729999999996</v>
      </c>
      <c r="R32" s="40">
        <v>5.0404229999999997</v>
      </c>
      <c r="S32" s="40">
        <v>5.0392700000000001</v>
      </c>
      <c r="T32" s="40">
        <v>5.038424</v>
      </c>
      <c r="U32" s="40">
        <v>5.0375779999999999</v>
      </c>
      <c r="V32" s="40">
        <v>5.0367350000000002</v>
      </c>
      <c r="W32" s="40">
        <v>5.0358960000000002</v>
      </c>
      <c r="X32" s="40">
        <v>5.0350590000000004</v>
      </c>
      <c r="Y32" s="40">
        <v>5.0343600000000004</v>
      </c>
      <c r="Z32" s="40">
        <v>5.0336629999999998</v>
      </c>
      <c r="AA32" s="40">
        <v>5.0329689999999996</v>
      </c>
      <c r="AB32" s="40">
        <v>5.032527</v>
      </c>
      <c r="AC32" s="40">
        <v>5.0320159999999996</v>
      </c>
      <c r="AD32" s="40">
        <v>5.0313330000000001</v>
      </c>
      <c r="AE32" s="40">
        <v>5.0306490000000004</v>
      </c>
      <c r="AF32" s="40">
        <v>5.0299610000000001</v>
      </c>
      <c r="AG32" s="40">
        <v>5.0292729999999999</v>
      </c>
      <c r="AH32" s="40">
        <v>5.0285859999999998</v>
      </c>
      <c r="AI32" s="41">
        <v>-1.6200000000000001E-4</v>
      </c>
    </row>
    <row r="33" spans="1:35" ht="15" customHeight="1" x14ac:dyDescent="0.25">
      <c r="A33" s="34" t="s">
        <v>113</v>
      </c>
      <c r="B33" s="39" t="s">
        <v>114</v>
      </c>
      <c r="C33" s="40">
        <v>5.0535759999999996</v>
      </c>
      <c r="D33" s="40">
        <v>5.0532260000000004</v>
      </c>
      <c r="E33" s="40">
        <v>5.0528750000000002</v>
      </c>
      <c r="F33" s="40">
        <v>5.0525229999999999</v>
      </c>
      <c r="G33" s="40">
        <v>5.0521690000000001</v>
      </c>
      <c r="H33" s="40">
        <v>5.051812</v>
      </c>
      <c r="I33" s="40">
        <v>5.0505709999999997</v>
      </c>
      <c r="J33" s="40">
        <v>5.0491549999999998</v>
      </c>
      <c r="K33" s="40">
        <v>5.0477340000000002</v>
      </c>
      <c r="L33" s="40">
        <v>5.0464950000000002</v>
      </c>
      <c r="M33" s="40">
        <v>5.0452570000000003</v>
      </c>
      <c r="N33" s="40">
        <v>5.0439020000000001</v>
      </c>
      <c r="O33" s="40">
        <v>5.0426479999999998</v>
      </c>
      <c r="P33" s="40">
        <v>5.0413930000000002</v>
      </c>
      <c r="Q33" s="40">
        <v>5.0401559999999996</v>
      </c>
      <c r="R33" s="40">
        <v>5.0389200000000001</v>
      </c>
      <c r="S33" s="40">
        <v>5.0376839999999996</v>
      </c>
      <c r="T33" s="40">
        <v>5.0367420000000003</v>
      </c>
      <c r="U33" s="40">
        <v>5.0358000000000001</v>
      </c>
      <c r="V33" s="40">
        <v>5.0348620000000004</v>
      </c>
      <c r="W33" s="40">
        <v>5.0339280000000004</v>
      </c>
      <c r="X33" s="40">
        <v>5.0329969999999999</v>
      </c>
      <c r="Y33" s="40">
        <v>5.0322360000000002</v>
      </c>
      <c r="Z33" s="40">
        <v>5.0314759999999996</v>
      </c>
      <c r="AA33" s="40">
        <v>5.0307209999999998</v>
      </c>
      <c r="AB33" s="40">
        <v>5.0302829999999998</v>
      </c>
      <c r="AC33" s="40">
        <v>5.0297590000000003</v>
      </c>
      <c r="AD33" s="40">
        <v>5.0290160000000004</v>
      </c>
      <c r="AE33" s="40">
        <v>5.0282689999999999</v>
      </c>
      <c r="AF33" s="40">
        <v>5.0275189999999998</v>
      </c>
      <c r="AG33" s="40">
        <v>5.0267670000000004</v>
      </c>
      <c r="AH33" s="40">
        <v>5.0260189999999998</v>
      </c>
      <c r="AI33" s="41">
        <v>-1.76E-4</v>
      </c>
    </row>
    <row r="34" spans="1:35" ht="15" customHeight="1" x14ac:dyDescent="0.25">
      <c r="A34" s="34" t="s">
        <v>115</v>
      </c>
      <c r="B34" s="39" t="s">
        <v>116</v>
      </c>
      <c r="C34" s="40">
        <v>5.0533919999999997</v>
      </c>
      <c r="D34" s="40">
        <v>5.0530220000000003</v>
      </c>
      <c r="E34" s="40">
        <v>5.052651</v>
      </c>
      <c r="F34" s="40">
        <v>5.0522799999999997</v>
      </c>
      <c r="G34" s="40">
        <v>5.0519100000000003</v>
      </c>
      <c r="H34" s="40">
        <v>5.0515400000000001</v>
      </c>
      <c r="I34" s="40">
        <v>5.0502739999999999</v>
      </c>
      <c r="J34" s="40">
        <v>5.0489230000000003</v>
      </c>
      <c r="K34" s="40">
        <v>5.0475700000000003</v>
      </c>
      <c r="L34" s="40">
        <v>5.0463040000000001</v>
      </c>
      <c r="M34" s="40">
        <v>5.0450400000000002</v>
      </c>
      <c r="N34" s="40">
        <v>5.0437209999999997</v>
      </c>
      <c r="O34" s="40">
        <v>5.0424509999999998</v>
      </c>
      <c r="P34" s="40">
        <v>5.0411809999999999</v>
      </c>
      <c r="Q34" s="40">
        <v>5.0399209999999997</v>
      </c>
      <c r="R34" s="40">
        <v>5.0386610000000003</v>
      </c>
      <c r="S34" s="40">
        <v>5.0374040000000004</v>
      </c>
      <c r="T34" s="40">
        <v>5.0365200000000003</v>
      </c>
      <c r="U34" s="40">
        <v>5.0356360000000002</v>
      </c>
      <c r="V34" s="40">
        <v>5.0347549999999996</v>
      </c>
      <c r="W34" s="40">
        <v>5.0338750000000001</v>
      </c>
      <c r="X34" s="40">
        <v>5.0329959999999998</v>
      </c>
      <c r="Y34" s="40">
        <v>5.0322180000000003</v>
      </c>
      <c r="Z34" s="40">
        <v>5.0314399999999999</v>
      </c>
      <c r="AA34" s="40">
        <v>5.0306649999999999</v>
      </c>
      <c r="AB34" s="40">
        <v>5.0300440000000002</v>
      </c>
      <c r="AC34" s="40">
        <v>5.0293799999999997</v>
      </c>
      <c r="AD34" s="40">
        <v>5.0286119999999999</v>
      </c>
      <c r="AE34" s="40">
        <v>5.0278419999999997</v>
      </c>
      <c r="AF34" s="40">
        <v>5.0270710000000003</v>
      </c>
      <c r="AG34" s="40">
        <v>5.0262969999999996</v>
      </c>
      <c r="AH34" s="40">
        <v>5.0255270000000003</v>
      </c>
      <c r="AI34" s="41">
        <v>-1.7799999999999999E-4</v>
      </c>
    </row>
    <row r="35" spans="1:35" ht="15" customHeight="1" x14ac:dyDescent="0.25">
      <c r="A35" s="34" t="s">
        <v>117</v>
      </c>
      <c r="B35" s="39" t="s">
        <v>118</v>
      </c>
      <c r="C35" s="40">
        <v>5.2222799999999996</v>
      </c>
      <c r="D35" s="40">
        <v>5.2222799999999996</v>
      </c>
      <c r="E35" s="40">
        <v>5.2222799999999996</v>
      </c>
      <c r="F35" s="40">
        <v>5.2222799999999996</v>
      </c>
      <c r="G35" s="40">
        <v>5.2222799999999996</v>
      </c>
      <c r="H35" s="40">
        <v>5.2222799999999996</v>
      </c>
      <c r="I35" s="40">
        <v>5.2222799999999996</v>
      </c>
      <c r="J35" s="40">
        <v>5.2222799999999996</v>
      </c>
      <c r="K35" s="40">
        <v>5.2222799999999996</v>
      </c>
      <c r="L35" s="40">
        <v>5.2222799999999996</v>
      </c>
      <c r="M35" s="40">
        <v>5.2222799999999996</v>
      </c>
      <c r="N35" s="40">
        <v>5.2222799999999996</v>
      </c>
      <c r="O35" s="40">
        <v>5.2222799999999996</v>
      </c>
      <c r="P35" s="40">
        <v>5.2222799999999996</v>
      </c>
      <c r="Q35" s="40">
        <v>5.2222799999999996</v>
      </c>
      <c r="R35" s="40">
        <v>5.2222799999999996</v>
      </c>
      <c r="S35" s="40">
        <v>5.2222799999999996</v>
      </c>
      <c r="T35" s="40">
        <v>5.2222799999999996</v>
      </c>
      <c r="U35" s="40">
        <v>5.2222799999999996</v>
      </c>
      <c r="V35" s="40">
        <v>5.2222799999999996</v>
      </c>
      <c r="W35" s="40">
        <v>5.2222799999999996</v>
      </c>
      <c r="X35" s="40">
        <v>5.2222799999999996</v>
      </c>
      <c r="Y35" s="40">
        <v>5.2222799999999996</v>
      </c>
      <c r="Z35" s="40">
        <v>5.2222799999999996</v>
      </c>
      <c r="AA35" s="40">
        <v>5.2222799999999996</v>
      </c>
      <c r="AB35" s="40">
        <v>5.2222799999999996</v>
      </c>
      <c r="AC35" s="40">
        <v>5.2222799999999996</v>
      </c>
      <c r="AD35" s="40">
        <v>5.2222799999999996</v>
      </c>
      <c r="AE35" s="40">
        <v>5.2222799999999996</v>
      </c>
      <c r="AF35" s="40">
        <v>5.2222799999999996</v>
      </c>
      <c r="AG35" s="40">
        <v>5.2222799999999996</v>
      </c>
      <c r="AH35" s="40">
        <v>5.2222799999999996</v>
      </c>
      <c r="AI35" s="41">
        <v>0</v>
      </c>
    </row>
    <row r="36" spans="1:35" ht="15" customHeight="1" x14ac:dyDescent="0.25">
      <c r="A36" s="34" t="s">
        <v>119</v>
      </c>
      <c r="B36" s="39" t="s">
        <v>120</v>
      </c>
      <c r="C36" s="40">
        <v>5.2222799999999996</v>
      </c>
      <c r="D36" s="40">
        <v>5.2222799999999996</v>
      </c>
      <c r="E36" s="40">
        <v>5.2222799999999996</v>
      </c>
      <c r="F36" s="40">
        <v>5.2222799999999996</v>
      </c>
      <c r="G36" s="40">
        <v>5.2222799999999996</v>
      </c>
      <c r="H36" s="40">
        <v>5.2222799999999996</v>
      </c>
      <c r="I36" s="40">
        <v>5.2222799999999996</v>
      </c>
      <c r="J36" s="40">
        <v>5.2222799999999996</v>
      </c>
      <c r="K36" s="40">
        <v>5.2222799999999996</v>
      </c>
      <c r="L36" s="40">
        <v>5.2222799999999996</v>
      </c>
      <c r="M36" s="40">
        <v>5.2222799999999996</v>
      </c>
      <c r="N36" s="40">
        <v>5.2222799999999996</v>
      </c>
      <c r="O36" s="40">
        <v>5.2222799999999996</v>
      </c>
      <c r="P36" s="40">
        <v>5.2222799999999996</v>
      </c>
      <c r="Q36" s="40">
        <v>5.2222799999999996</v>
      </c>
      <c r="R36" s="40">
        <v>5.2222799999999996</v>
      </c>
      <c r="S36" s="40">
        <v>5.2222799999999996</v>
      </c>
      <c r="T36" s="40">
        <v>5.2222799999999996</v>
      </c>
      <c r="U36" s="40">
        <v>5.2222799999999996</v>
      </c>
      <c r="V36" s="40">
        <v>5.2222799999999996</v>
      </c>
      <c r="W36" s="40">
        <v>5.2222799999999996</v>
      </c>
      <c r="X36" s="40">
        <v>5.2222799999999996</v>
      </c>
      <c r="Y36" s="40">
        <v>5.2222799999999996</v>
      </c>
      <c r="Z36" s="40">
        <v>5.2222799999999996</v>
      </c>
      <c r="AA36" s="40">
        <v>5.2222799999999996</v>
      </c>
      <c r="AB36" s="40">
        <v>5.2222799999999996</v>
      </c>
      <c r="AC36" s="40">
        <v>5.2222799999999996</v>
      </c>
      <c r="AD36" s="40">
        <v>5.2222799999999996</v>
      </c>
      <c r="AE36" s="40">
        <v>5.2222799999999996</v>
      </c>
      <c r="AF36" s="40">
        <v>5.2222799999999996</v>
      </c>
      <c r="AG36" s="40">
        <v>5.2222799999999996</v>
      </c>
      <c r="AH36" s="40">
        <v>5.2222799999999996</v>
      </c>
      <c r="AI36" s="41">
        <v>0</v>
      </c>
    </row>
    <row r="37" spans="1:35" ht="15" customHeight="1" x14ac:dyDescent="0.25">
      <c r="A37" s="34" t="s">
        <v>121</v>
      </c>
      <c r="B37" s="39" t="s">
        <v>122</v>
      </c>
      <c r="C37" s="40">
        <v>4.62</v>
      </c>
      <c r="D37" s="40">
        <v>4.62</v>
      </c>
      <c r="E37" s="40">
        <v>4.62</v>
      </c>
      <c r="F37" s="40">
        <v>4.62</v>
      </c>
      <c r="G37" s="40">
        <v>4.62</v>
      </c>
      <c r="H37" s="40">
        <v>4.62</v>
      </c>
      <c r="I37" s="40">
        <v>4.62</v>
      </c>
      <c r="J37" s="40">
        <v>4.62</v>
      </c>
      <c r="K37" s="40">
        <v>4.62</v>
      </c>
      <c r="L37" s="40">
        <v>4.62</v>
      </c>
      <c r="M37" s="40">
        <v>4.62</v>
      </c>
      <c r="N37" s="40">
        <v>4.62</v>
      </c>
      <c r="O37" s="40">
        <v>4.62</v>
      </c>
      <c r="P37" s="40">
        <v>4.62</v>
      </c>
      <c r="Q37" s="40">
        <v>4.62</v>
      </c>
      <c r="R37" s="40">
        <v>4.62</v>
      </c>
      <c r="S37" s="40">
        <v>4.62</v>
      </c>
      <c r="T37" s="40">
        <v>4.62</v>
      </c>
      <c r="U37" s="40">
        <v>4.62</v>
      </c>
      <c r="V37" s="40">
        <v>4.62</v>
      </c>
      <c r="W37" s="40">
        <v>4.62</v>
      </c>
      <c r="X37" s="40">
        <v>4.62</v>
      </c>
      <c r="Y37" s="40">
        <v>4.62</v>
      </c>
      <c r="Z37" s="40">
        <v>4.62</v>
      </c>
      <c r="AA37" s="40">
        <v>4.62</v>
      </c>
      <c r="AB37" s="40">
        <v>4.62</v>
      </c>
      <c r="AC37" s="40">
        <v>4.62</v>
      </c>
      <c r="AD37" s="40">
        <v>4.62</v>
      </c>
      <c r="AE37" s="40">
        <v>4.62</v>
      </c>
      <c r="AF37" s="40">
        <v>4.62</v>
      </c>
      <c r="AG37" s="40">
        <v>4.62</v>
      </c>
      <c r="AH37" s="40">
        <v>4.62</v>
      </c>
      <c r="AI37" s="41">
        <v>0</v>
      </c>
    </row>
    <row r="38" spans="1:35" ht="15" customHeight="1" x14ac:dyDescent="0.25">
      <c r="A38" s="34" t="s">
        <v>123</v>
      </c>
      <c r="B38" s="39" t="s">
        <v>124</v>
      </c>
      <c r="C38" s="40">
        <v>5.8</v>
      </c>
      <c r="D38" s="40">
        <v>5.8</v>
      </c>
      <c r="E38" s="40">
        <v>5.8</v>
      </c>
      <c r="F38" s="40">
        <v>5.8</v>
      </c>
      <c r="G38" s="40">
        <v>5.8</v>
      </c>
      <c r="H38" s="40">
        <v>5.8</v>
      </c>
      <c r="I38" s="40">
        <v>5.8</v>
      </c>
      <c r="J38" s="40">
        <v>5.8</v>
      </c>
      <c r="K38" s="40">
        <v>5.8</v>
      </c>
      <c r="L38" s="40">
        <v>5.8</v>
      </c>
      <c r="M38" s="40">
        <v>5.8</v>
      </c>
      <c r="N38" s="40">
        <v>5.8</v>
      </c>
      <c r="O38" s="40">
        <v>5.8</v>
      </c>
      <c r="P38" s="40">
        <v>5.8</v>
      </c>
      <c r="Q38" s="40">
        <v>5.8</v>
      </c>
      <c r="R38" s="40">
        <v>5.8</v>
      </c>
      <c r="S38" s="40">
        <v>5.8</v>
      </c>
      <c r="T38" s="40">
        <v>5.8</v>
      </c>
      <c r="U38" s="40">
        <v>5.8</v>
      </c>
      <c r="V38" s="40">
        <v>5.8</v>
      </c>
      <c r="W38" s="40">
        <v>5.8</v>
      </c>
      <c r="X38" s="40">
        <v>5.8</v>
      </c>
      <c r="Y38" s="40">
        <v>5.8</v>
      </c>
      <c r="Z38" s="40">
        <v>5.8</v>
      </c>
      <c r="AA38" s="40">
        <v>5.8</v>
      </c>
      <c r="AB38" s="40">
        <v>5.8</v>
      </c>
      <c r="AC38" s="40">
        <v>5.8</v>
      </c>
      <c r="AD38" s="40">
        <v>5.8</v>
      </c>
      <c r="AE38" s="40">
        <v>5.8</v>
      </c>
      <c r="AF38" s="40">
        <v>5.8</v>
      </c>
      <c r="AG38" s="40">
        <v>5.8</v>
      </c>
      <c r="AH38" s="40">
        <v>5.8</v>
      </c>
      <c r="AI38" s="41">
        <v>0</v>
      </c>
    </row>
    <row r="39" spans="1:35" ht="15" customHeight="1" x14ac:dyDescent="0.25">
      <c r="A39" s="34" t="s">
        <v>125</v>
      </c>
      <c r="B39" s="39" t="s">
        <v>126</v>
      </c>
      <c r="C39" s="40">
        <v>5.4356039999999997</v>
      </c>
      <c r="D39" s="40">
        <v>5.4356039999999997</v>
      </c>
      <c r="E39" s="40">
        <v>5.4356039999999997</v>
      </c>
      <c r="F39" s="40">
        <v>5.4356039999999997</v>
      </c>
      <c r="G39" s="40">
        <v>5.4356039999999997</v>
      </c>
      <c r="H39" s="40">
        <v>5.4356039999999997</v>
      </c>
      <c r="I39" s="40">
        <v>5.4356039999999997</v>
      </c>
      <c r="J39" s="40">
        <v>5.4356039999999997</v>
      </c>
      <c r="K39" s="40">
        <v>5.4356039999999997</v>
      </c>
      <c r="L39" s="40">
        <v>5.4356039999999997</v>
      </c>
      <c r="M39" s="40">
        <v>5.4356039999999997</v>
      </c>
      <c r="N39" s="40">
        <v>5.4356039999999997</v>
      </c>
      <c r="O39" s="40">
        <v>5.4356039999999997</v>
      </c>
      <c r="P39" s="40">
        <v>5.4356039999999997</v>
      </c>
      <c r="Q39" s="40">
        <v>5.4356039999999997</v>
      </c>
      <c r="R39" s="40">
        <v>5.4356039999999997</v>
      </c>
      <c r="S39" s="40">
        <v>5.4356039999999997</v>
      </c>
      <c r="T39" s="40">
        <v>5.4356039999999997</v>
      </c>
      <c r="U39" s="40">
        <v>5.4356039999999997</v>
      </c>
      <c r="V39" s="40">
        <v>5.4356039999999997</v>
      </c>
      <c r="W39" s="40">
        <v>5.4356039999999997</v>
      </c>
      <c r="X39" s="40">
        <v>5.4356039999999997</v>
      </c>
      <c r="Y39" s="40">
        <v>5.4356039999999997</v>
      </c>
      <c r="Z39" s="40">
        <v>5.4356039999999997</v>
      </c>
      <c r="AA39" s="40">
        <v>5.4356039999999997</v>
      </c>
      <c r="AB39" s="40">
        <v>5.4356039999999997</v>
      </c>
      <c r="AC39" s="40">
        <v>5.4356039999999997</v>
      </c>
      <c r="AD39" s="40">
        <v>5.4356039999999997</v>
      </c>
      <c r="AE39" s="40">
        <v>5.4356039999999997</v>
      </c>
      <c r="AF39" s="40">
        <v>5.4356039999999997</v>
      </c>
      <c r="AG39" s="40">
        <v>5.4356039999999997</v>
      </c>
      <c r="AH39" s="40">
        <v>5.4356039999999997</v>
      </c>
      <c r="AI39" s="41">
        <v>0</v>
      </c>
    </row>
    <row r="40" spans="1:35" ht="15" customHeight="1" x14ac:dyDescent="0.25">
      <c r="A40" s="34" t="s">
        <v>127</v>
      </c>
      <c r="B40" s="39" t="s">
        <v>128</v>
      </c>
      <c r="C40" s="40">
        <v>6.2869999999999999</v>
      </c>
      <c r="D40" s="40">
        <v>6.2869999999999999</v>
      </c>
      <c r="E40" s="40">
        <v>6.2869999999999999</v>
      </c>
      <c r="F40" s="40">
        <v>6.2869999999999999</v>
      </c>
      <c r="G40" s="40">
        <v>6.2869999999999999</v>
      </c>
      <c r="H40" s="40">
        <v>6.2869999999999999</v>
      </c>
      <c r="I40" s="40">
        <v>6.2869999999999999</v>
      </c>
      <c r="J40" s="40">
        <v>6.2869999999999999</v>
      </c>
      <c r="K40" s="40">
        <v>6.2869999999999999</v>
      </c>
      <c r="L40" s="40">
        <v>6.2869999999999999</v>
      </c>
      <c r="M40" s="40">
        <v>6.2869999999999999</v>
      </c>
      <c r="N40" s="40">
        <v>6.2869999999999999</v>
      </c>
      <c r="O40" s="40">
        <v>6.2869999999999999</v>
      </c>
      <c r="P40" s="40">
        <v>6.2869999999999999</v>
      </c>
      <c r="Q40" s="40">
        <v>6.2869999999999999</v>
      </c>
      <c r="R40" s="40">
        <v>6.2869999999999999</v>
      </c>
      <c r="S40" s="40">
        <v>6.2869999999999999</v>
      </c>
      <c r="T40" s="40">
        <v>6.2869999999999999</v>
      </c>
      <c r="U40" s="40">
        <v>6.2869999999999999</v>
      </c>
      <c r="V40" s="40">
        <v>6.2869999999999999</v>
      </c>
      <c r="W40" s="40">
        <v>6.2869999999999999</v>
      </c>
      <c r="X40" s="40">
        <v>6.2869999999999999</v>
      </c>
      <c r="Y40" s="40">
        <v>6.2869999999999999</v>
      </c>
      <c r="Z40" s="40">
        <v>6.2869999999999999</v>
      </c>
      <c r="AA40" s="40">
        <v>6.2869999999999999</v>
      </c>
      <c r="AB40" s="40">
        <v>6.2869999999999999</v>
      </c>
      <c r="AC40" s="40">
        <v>6.2869999999999999</v>
      </c>
      <c r="AD40" s="40">
        <v>6.2869999999999999</v>
      </c>
      <c r="AE40" s="40">
        <v>6.2869999999999999</v>
      </c>
      <c r="AF40" s="40">
        <v>6.2869999999999999</v>
      </c>
      <c r="AG40" s="40">
        <v>6.2869999999999999</v>
      </c>
      <c r="AH40" s="40">
        <v>6.2869999999999999</v>
      </c>
      <c r="AI40" s="41">
        <v>0</v>
      </c>
    </row>
    <row r="41" spans="1:35" ht="15" customHeight="1" x14ac:dyDescent="0.25">
      <c r="A41" s="34" t="s">
        <v>129</v>
      </c>
      <c r="B41" s="39" t="s">
        <v>130</v>
      </c>
      <c r="C41" s="40">
        <v>6.2869999999999999</v>
      </c>
      <c r="D41" s="40">
        <v>6.2869999999999999</v>
      </c>
      <c r="E41" s="40">
        <v>6.2869999999999999</v>
      </c>
      <c r="F41" s="40">
        <v>6.2869999999999999</v>
      </c>
      <c r="G41" s="40">
        <v>6.2869999999999999</v>
      </c>
      <c r="H41" s="40">
        <v>6.2869999999999999</v>
      </c>
      <c r="I41" s="40">
        <v>6.2869999999999999</v>
      </c>
      <c r="J41" s="40">
        <v>6.2869999999999999</v>
      </c>
      <c r="K41" s="40">
        <v>6.2869999999999999</v>
      </c>
      <c r="L41" s="40">
        <v>6.2869999999999999</v>
      </c>
      <c r="M41" s="40">
        <v>6.2869999999999999</v>
      </c>
      <c r="N41" s="40">
        <v>6.2869999999999999</v>
      </c>
      <c r="O41" s="40">
        <v>6.2869999999999999</v>
      </c>
      <c r="P41" s="40">
        <v>6.2869999999999999</v>
      </c>
      <c r="Q41" s="40">
        <v>6.2869999999999999</v>
      </c>
      <c r="R41" s="40">
        <v>6.2869999999999999</v>
      </c>
      <c r="S41" s="40">
        <v>6.2869999999999999</v>
      </c>
      <c r="T41" s="40">
        <v>6.2869999999999999</v>
      </c>
      <c r="U41" s="40">
        <v>6.2869999999999999</v>
      </c>
      <c r="V41" s="40">
        <v>6.2869999999999999</v>
      </c>
      <c r="W41" s="40">
        <v>6.2869999999999999</v>
      </c>
      <c r="X41" s="40">
        <v>6.2869999999999999</v>
      </c>
      <c r="Y41" s="40">
        <v>6.2869999999999999</v>
      </c>
      <c r="Z41" s="40">
        <v>6.2869999999999999</v>
      </c>
      <c r="AA41" s="40">
        <v>6.2869999999999999</v>
      </c>
      <c r="AB41" s="40">
        <v>6.2869999999999999</v>
      </c>
      <c r="AC41" s="40">
        <v>6.2869999999999999</v>
      </c>
      <c r="AD41" s="40">
        <v>6.2869999999999999</v>
      </c>
      <c r="AE41" s="40">
        <v>6.2869999999999999</v>
      </c>
      <c r="AF41" s="40">
        <v>6.2869999999999999</v>
      </c>
      <c r="AG41" s="40">
        <v>6.2869999999999999</v>
      </c>
      <c r="AH41" s="40">
        <v>6.2869999999999999</v>
      </c>
      <c r="AI41" s="41">
        <v>0</v>
      </c>
    </row>
    <row r="42" spans="1:35" ht="15" customHeight="1" x14ac:dyDescent="0.25">
      <c r="A42" s="34" t="s">
        <v>131</v>
      </c>
      <c r="B42" s="39" t="s">
        <v>132</v>
      </c>
      <c r="C42" s="40">
        <v>6.2869999999999999</v>
      </c>
      <c r="D42" s="40">
        <v>6.2869999999999999</v>
      </c>
      <c r="E42" s="40">
        <v>6.2869999999999999</v>
      </c>
      <c r="F42" s="40">
        <v>6.2869999999999999</v>
      </c>
      <c r="G42" s="40">
        <v>6.2869999999999999</v>
      </c>
      <c r="H42" s="40">
        <v>6.2869999999999999</v>
      </c>
      <c r="I42" s="40">
        <v>6.2869999999999999</v>
      </c>
      <c r="J42" s="40">
        <v>6.2869999999999999</v>
      </c>
      <c r="K42" s="40">
        <v>6.2869999999999999</v>
      </c>
      <c r="L42" s="40">
        <v>6.2869999999999999</v>
      </c>
      <c r="M42" s="40">
        <v>6.2869999999999999</v>
      </c>
      <c r="N42" s="40">
        <v>6.2869999999999999</v>
      </c>
      <c r="O42" s="40">
        <v>6.2869999999999999</v>
      </c>
      <c r="P42" s="40">
        <v>6.2869999999999999</v>
      </c>
      <c r="Q42" s="40">
        <v>6.2869999999999999</v>
      </c>
      <c r="R42" s="40">
        <v>6.2869999999999999</v>
      </c>
      <c r="S42" s="40">
        <v>6.2869999999999999</v>
      </c>
      <c r="T42" s="40">
        <v>6.2869999999999999</v>
      </c>
      <c r="U42" s="40">
        <v>6.2869999999999999</v>
      </c>
      <c r="V42" s="40">
        <v>6.2869999999999999</v>
      </c>
      <c r="W42" s="40">
        <v>6.2869999999999999</v>
      </c>
      <c r="X42" s="40">
        <v>6.2869999999999999</v>
      </c>
      <c r="Y42" s="40">
        <v>6.2869999999999999</v>
      </c>
      <c r="Z42" s="40">
        <v>6.2869999999999999</v>
      </c>
      <c r="AA42" s="40">
        <v>6.2869999999999999</v>
      </c>
      <c r="AB42" s="40">
        <v>6.2869999999999999</v>
      </c>
      <c r="AC42" s="40">
        <v>6.2869999999999999</v>
      </c>
      <c r="AD42" s="40">
        <v>6.2869999999999999</v>
      </c>
      <c r="AE42" s="40">
        <v>6.2869999999999999</v>
      </c>
      <c r="AF42" s="40">
        <v>6.2869999999999999</v>
      </c>
      <c r="AG42" s="40">
        <v>6.2869999999999999</v>
      </c>
      <c r="AH42" s="40">
        <v>6.2869999999999999</v>
      </c>
      <c r="AI42" s="41">
        <v>0</v>
      </c>
    </row>
    <row r="43" spans="1:35" ht="15" customHeight="1" x14ac:dyDescent="0.25">
      <c r="A43" s="34" t="s">
        <v>133</v>
      </c>
      <c r="B43" s="39" t="s">
        <v>134</v>
      </c>
      <c r="C43" s="40">
        <v>6.1537940000000004</v>
      </c>
      <c r="D43" s="40">
        <v>6.1942349999999999</v>
      </c>
      <c r="E43" s="40">
        <v>6.1891249999999998</v>
      </c>
      <c r="F43" s="40">
        <v>6.1852559999999999</v>
      </c>
      <c r="G43" s="40">
        <v>6.178966</v>
      </c>
      <c r="H43" s="40">
        <v>6.1728430000000003</v>
      </c>
      <c r="I43" s="40">
        <v>6.1658229999999996</v>
      </c>
      <c r="J43" s="40">
        <v>6.1576909999999998</v>
      </c>
      <c r="K43" s="40">
        <v>6.1587500000000004</v>
      </c>
      <c r="L43" s="40">
        <v>6.159815</v>
      </c>
      <c r="M43" s="40">
        <v>6.1608869999999998</v>
      </c>
      <c r="N43" s="40">
        <v>6.1629860000000001</v>
      </c>
      <c r="O43" s="40">
        <v>6.1630510000000003</v>
      </c>
      <c r="P43" s="40">
        <v>6.1646409999999996</v>
      </c>
      <c r="Q43" s="40">
        <v>6.1652430000000003</v>
      </c>
      <c r="R43" s="40">
        <v>6.1663500000000004</v>
      </c>
      <c r="S43" s="40">
        <v>6.1674639999999998</v>
      </c>
      <c r="T43" s="40">
        <v>6.1685860000000003</v>
      </c>
      <c r="U43" s="40">
        <v>6.1697150000000001</v>
      </c>
      <c r="V43" s="40">
        <v>6.1708509999999999</v>
      </c>
      <c r="W43" s="40">
        <v>6.1719949999999999</v>
      </c>
      <c r="X43" s="40">
        <v>6.1731449999999999</v>
      </c>
      <c r="Y43" s="40">
        <v>6.1742290000000004</v>
      </c>
      <c r="Z43" s="40">
        <v>6.1753960000000001</v>
      </c>
      <c r="AA43" s="40">
        <v>6.1765720000000002</v>
      </c>
      <c r="AB43" s="40">
        <v>6.1777540000000002</v>
      </c>
      <c r="AC43" s="40">
        <v>6.1789449999999997</v>
      </c>
      <c r="AD43" s="40">
        <v>6.1801440000000003</v>
      </c>
      <c r="AE43" s="40">
        <v>6.1813520000000004</v>
      </c>
      <c r="AF43" s="40">
        <v>6.1825669999999997</v>
      </c>
      <c r="AG43" s="40">
        <v>6.1837910000000003</v>
      </c>
      <c r="AH43" s="40">
        <v>6.1850230000000002</v>
      </c>
      <c r="AI43" s="41">
        <v>1.63E-4</v>
      </c>
    </row>
    <row r="44" spans="1:35" ht="15" customHeight="1" x14ac:dyDescent="0.25">
      <c r="A44" s="34" t="s">
        <v>135</v>
      </c>
      <c r="B44" s="39" t="s">
        <v>136</v>
      </c>
      <c r="C44" s="40">
        <v>5.1224769999999999</v>
      </c>
      <c r="D44" s="40">
        <v>5.0728400000000002</v>
      </c>
      <c r="E44" s="40">
        <v>5.1126719999999999</v>
      </c>
      <c r="F44" s="40">
        <v>5.1078010000000003</v>
      </c>
      <c r="G44" s="40">
        <v>5.1062950000000003</v>
      </c>
      <c r="H44" s="40">
        <v>5.1029629999999999</v>
      </c>
      <c r="I44" s="40">
        <v>5.1017799999999998</v>
      </c>
      <c r="J44" s="40">
        <v>5.1008440000000004</v>
      </c>
      <c r="K44" s="40">
        <v>5.0976090000000003</v>
      </c>
      <c r="L44" s="40">
        <v>5.0971089999999997</v>
      </c>
      <c r="M44" s="40">
        <v>5.0954790000000001</v>
      </c>
      <c r="N44" s="40">
        <v>5.0949309999999999</v>
      </c>
      <c r="O44" s="40">
        <v>5.0934990000000004</v>
      </c>
      <c r="P44" s="40">
        <v>5.0921919999999998</v>
      </c>
      <c r="Q44" s="40">
        <v>5.0898009999999996</v>
      </c>
      <c r="R44" s="40">
        <v>5.0900939999999997</v>
      </c>
      <c r="S44" s="40">
        <v>5.0890129999999996</v>
      </c>
      <c r="T44" s="40">
        <v>5.0869249999999999</v>
      </c>
      <c r="U44" s="40">
        <v>5.0863620000000003</v>
      </c>
      <c r="V44" s="40">
        <v>5.0856899999999996</v>
      </c>
      <c r="W44" s="40">
        <v>5.084962</v>
      </c>
      <c r="X44" s="40">
        <v>5.0830450000000003</v>
      </c>
      <c r="Y44" s="40">
        <v>5.0831059999999999</v>
      </c>
      <c r="Z44" s="40">
        <v>5.082249</v>
      </c>
      <c r="AA44" s="40">
        <v>5.082109</v>
      </c>
      <c r="AB44" s="40">
        <v>5.0817680000000003</v>
      </c>
      <c r="AC44" s="40">
        <v>5.0824860000000003</v>
      </c>
      <c r="AD44" s="40">
        <v>5.0815760000000001</v>
      </c>
      <c r="AE44" s="40">
        <v>5.0818589999999997</v>
      </c>
      <c r="AF44" s="40">
        <v>5.0821160000000001</v>
      </c>
      <c r="AG44" s="40">
        <v>5.0816090000000003</v>
      </c>
      <c r="AH44" s="40">
        <v>5.0825779999999998</v>
      </c>
      <c r="AI44" s="41">
        <v>-2.52E-4</v>
      </c>
    </row>
    <row r="45" spans="1:35" ht="15" customHeight="1" x14ac:dyDescent="0.25">
      <c r="A45" s="34" t="s">
        <v>137</v>
      </c>
      <c r="B45" s="39" t="s">
        <v>138</v>
      </c>
      <c r="C45" s="40">
        <v>5.8263579999999999</v>
      </c>
      <c r="D45" s="40">
        <v>5.9041889999999997</v>
      </c>
      <c r="E45" s="40">
        <v>5.8242399999999996</v>
      </c>
      <c r="F45" s="40">
        <v>5.8218940000000003</v>
      </c>
      <c r="G45" s="40">
        <v>5.809876</v>
      </c>
      <c r="H45" s="40">
        <v>5.8119930000000002</v>
      </c>
      <c r="I45" s="40">
        <v>5.793793</v>
      </c>
      <c r="J45" s="40">
        <v>5.8059700000000003</v>
      </c>
      <c r="K45" s="40">
        <v>5.8239140000000003</v>
      </c>
      <c r="L45" s="40">
        <v>5.8277539999999997</v>
      </c>
      <c r="M45" s="40">
        <v>5.8407840000000002</v>
      </c>
      <c r="N45" s="40">
        <v>5.8548770000000001</v>
      </c>
      <c r="O45" s="40">
        <v>5.8672399999999998</v>
      </c>
      <c r="P45" s="40">
        <v>5.8402649999999996</v>
      </c>
      <c r="Q45" s="40">
        <v>5.7788940000000002</v>
      </c>
      <c r="R45" s="40">
        <v>5.729787</v>
      </c>
      <c r="S45" s="40">
        <v>5.7048969999999999</v>
      </c>
      <c r="T45" s="40">
        <v>5.6519029999999999</v>
      </c>
      <c r="U45" s="40">
        <v>5.6004529999999999</v>
      </c>
      <c r="V45" s="40">
        <v>5.5453979999999996</v>
      </c>
      <c r="W45" s="40">
        <v>5.5111169999999996</v>
      </c>
      <c r="X45" s="40">
        <v>5.4868769999999998</v>
      </c>
      <c r="Y45" s="40">
        <v>5.4686709999999996</v>
      </c>
      <c r="Z45" s="40">
        <v>5.4392440000000004</v>
      </c>
      <c r="AA45" s="40">
        <v>5.4079420000000002</v>
      </c>
      <c r="AB45" s="40">
        <v>5.3613350000000004</v>
      </c>
      <c r="AC45" s="40">
        <v>5.3228869999999997</v>
      </c>
      <c r="AD45" s="40">
        <v>5.2692690000000004</v>
      </c>
      <c r="AE45" s="40">
        <v>5.2337259999999999</v>
      </c>
      <c r="AF45" s="40">
        <v>5.2014610000000001</v>
      </c>
      <c r="AG45" s="40">
        <v>5.1492509999999996</v>
      </c>
      <c r="AH45" s="40">
        <v>5.068886</v>
      </c>
      <c r="AI45" s="41">
        <v>-4.483E-3</v>
      </c>
    </row>
    <row r="46" spans="1:35" ht="15" customHeight="1" x14ac:dyDescent="0.25">
      <c r="A46" s="34" t="s">
        <v>139</v>
      </c>
      <c r="B46" s="39" t="s">
        <v>140</v>
      </c>
      <c r="C46" s="40">
        <v>5.1003509999999999</v>
      </c>
      <c r="D46" s="40">
        <v>5.19095</v>
      </c>
      <c r="E46" s="40">
        <v>5.1385969999999999</v>
      </c>
      <c r="F46" s="40">
        <v>5.0894640000000004</v>
      </c>
      <c r="G46" s="40">
        <v>5.1046940000000003</v>
      </c>
      <c r="H46" s="40">
        <v>5.1345169999999998</v>
      </c>
      <c r="I46" s="40">
        <v>5.1068559999999996</v>
      </c>
      <c r="J46" s="40">
        <v>5.1006679999999998</v>
      </c>
      <c r="K46" s="40">
        <v>5.0762419999999997</v>
      </c>
      <c r="L46" s="40">
        <v>5.06989</v>
      </c>
      <c r="M46" s="40">
        <v>5.0632720000000004</v>
      </c>
      <c r="N46" s="40">
        <v>5.0576210000000001</v>
      </c>
      <c r="O46" s="40">
        <v>5.0721869999999996</v>
      </c>
      <c r="P46" s="40">
        <v>5.0770879999999998</v>
      </c>
      <c r="Q46" s="40">
        <v>5.0616960000000004</v>
      </c>
      <c r="R46" s="40">
        <v>5.0570649999999997</v>
      </c>
      <c r="S46" s="40">
        <v>5.0569649999999999</v>
      </c>
      <c r="T46" s="40">
        <v>5.04183</v>
      </c>
      <c r="U46" s="40">
        <v>5.0463060000000004</v>
      </c>
      <c r="V46" s="40">
        <v>5.0448180000000002</v>
      </c>
      <c r="W46" s="40">
        <v>5.040044</v>
      </c>
      <c r="X46" s="40">
        <v>5.03599</v>
      </c>
      <c r="Y46" s="40">
        <v>5.0402969999999998</v>
      </c>
      <c r="Z46" s="40">
        <v>5.0372620000000001</v>
      </c>
      <c r="AA46" s="40">
        <v>5.0313840000000001</v>
      </c>
      <c r="AB46" s="40">
        <v>5.0328020000000002</v>
      </c>
      <c r="AC46" s="40">
        <v>5.0314100000000002</v>
      </c>
      <c r="AD46" s="40">
        <v>5.0186840000000004</v>
      </c>
      <c r="AE46" s="40">
        <v>5.0126299999999997</v>
      </c>
      <c r="AF46" s="40">
        <v>5.0103220000000004</v>
      </c>
      <c r="AG46" s="40">
        <v>5.0025890000000004</v>
      </c>
      <c r="AH46" s="40">
        <v>4.9924799999999996</v>
      </c>
      <c r="AI46" s="41">
        <v>-6.8900000000000005E-4</v>
      </c>
    </row>
    <row r="47" spans="1:35" ht="15" customHeight="1" x14ac:dyDescent="0.25">
      <c r="B47" s="38" t="s">
        <v>141</v>
      </c>
    </row>
    <row r="48" spans="1:35" ht="15" customHeight="1" x14ac:dyDescent="0.25">
      <c r="A48" s="34" t="s">
        <v>142</v>
      </c>
      <c r="B48" s="59" t="s">
        <v>143</v>
      </c>
      <c r="C48" s="40">
        <v>5.7225630000000001</v>
      </c>
      <c r="D48" s="40">
        <v>5.7135199999999999</v>
      </c>
      <c r="E48" s="40">
        <v>5.7066689999999998</v>
      </c>
      <c r="F48" s="40">
        <v>5.7040249999999997</v>
      </c>
      <c r="G48" s="40">
        <v>5.7033769999999997</v>
      </c>
      <c r="H48" s="40">
        <v>5.7028970000000001</v>
      </c>
      <c r="I48" s="40">
        <v>5.7026890000000003</v>
      </c>
      <c r="J48" s="40">
        <v>5.7037319999999996</v>
      </c>
      <c r="K48" s="40">
        <v>5.7036410000000002</v>
      </c>
      <c r="L48" s="40">
        <v>5.702661</v>
      </c>
      <c r="M48" s="40">
        <v>5.7016349999999996</v>
      </c>
      <c r="N48" s="40">
        <v>5.7014750000000003</v>
      </c>
      <c r="O48" s="40">
        <v>5.7014170000000002</v>
      </c>
      <c r="P48" s="40">
        <v>5.7022620000000002</v>
      </c>
      <c r="Q48" s="40">
        <v>5.7015190000000002</v>
      </c>
      <c r="R48" s="40">
        <v>5.7000719999999996</v>
      </c>
      <c r="S48" s="40">
        <v>5.6984190000000003</v>
      </c>
      <c r="T48" s="40">
        <v>5.6941290000000002</v>
      </c>
      <c r="U48" s="40">
        <v>5.6900560000000002</v>
      </c>
      <c r="V48" s="40">
        <v>5.6877740000000001</v>
      </c>
      <c r="W48" s="40">
        <v>5.6851589999999996</v>
      </c>
      <c r="X48" s="40">
        <v>5.6867020000000004</v>
      </c>
      <c r="Y48" s="40">
        <v>5.6863799999999998</v>
      </c>
      <c r="Z48" s="40">
        <v>5.6841920000000004</v>
      </c>
      <c r="AA48" s="40">
        <v>5.6826610000000004</v>
      </c>
      <c r="AB48" s="40">
        <v>5.6813339999999997</v>
      </c>
      <c r="AC48" s="40">
        <v>5.6790409999999998</v>
      </c>
      <c r="AD48" s="40">
        <v>5.6805690000000002</v>
      </c>
      <c r="AE48" s="40">
        <v>5.6807049999999997</v>
      </c>
      <c r="AF48" s="40">
        <v>5.6790890000000003</v>
      </c>
      <c r="AG48" s="40">
        <v>5.6771739999999999</v>
      </c>
      <c r="AH48" s="40">
        <v>5.6792730000000002</v>
      </c>
      <c r="AI48" s="41">
        <v>-2.4499999999999999E-4</v>
      </c>
    </row>
    <row r="49" spans="1:35" ht="15" customHeight="1" x14ac:dyDescent="0.25">
      <c r="A49" s="34" t="s">
        <v>144</v>
      </c>
      <c r="B49" s="59" t="s">
        <v>145</v>
      </c>
      <c r="C49" s="40">
        <v>6.1305240000000003</v>
      </c>
      <c r="D49" s="40">
        <v>6.0841839999999996</v>
      </c>
      <c r="E49" s="40">
        <v>6.1114680000000003</v>
      </c>
      <c r="F49" s="40">
        <v>6.1130810000000002</v>
      </c>
      <c r="G49" s="40">
        <v>6.1187690000000003</v>
      </c>
      <c r="H49" s="40">
        <v>6.1226190000000003</v>
      </c>
      <c r="I49" s="40">
        <v>6.1158640000000002</v>
      </c>
      <c r="J49" s="40">
        <v>6.1192359999999999</v>
      </c>
      <c r="K49" s="40">
        <v>6.0960320000000001</v>
      </c>
      <c r="L49" s="40">
        <v>6.1291450000000003</v>
      </c>
      <c r="M49" s="40">
        <v>6.1319280000000003</v>
      </c>
      <c r="N49" s="40">
        <v>6.1168149999999999</v>
      </c>
      <c r="O49" s="40">
        <v>6.1202009999999998</v>
      </c>
      <c r="P49" s="40">
        <v>6.1327100000000003</v>
      </c>
      <c r="Q49" s="40">
        <v>6.0933419999999998</v>
      </c>
      <c r="R49" s="40">
        <v>6.118341</v>
      </c>
      <c r="S49" s="40">
        <v>6.1207529999999997</v>
      </c>
      <c r="T49" s="40">
        <v>6.1004300000000002</v>
      </c>
      <c r="U49" s="40">
        <v>6.1117100000000004</v>
      </c>
      <c r="V49" s="40">
        <v>6.1130500000000003</v>
      </c>
      <c r="W49" s="40">
        <v>6.1149480000000001</v>
      </c>
      <c r="X49" s="40">
        <v>6.1079689999999998</v>
      </c>
      <c r="Y49" s="40">
        <v>6.1098429999999997</v>
      </c>
      <c r="Z49" s="40">
        <v>6.1069060000000004</v>
      </c>
      <c r="AA49" s="40">
        <v>6.1139299999999999</v>
      </c>
      <c r="AB49" s="40">
        <v>6.1133459999999999</v>
      </c>
      <c r="AC49" s="40">
        <v>6.1226659999999997</v>
      </c>
      <c r="AD49" s="40">
        <v>6.1077810000000001</v>
      </c>
      <c r="AE49" s="40">
        <v>6.1212419999999996</v>
      </c>
      <c r="AF49" s="40">
        <v>6.1231780000000002</v>
      </c>
      <c r="AG49" s="40">
        <v>6.1245859999999999</v>
      </c>
      <c r="AH49" s="40">
        <v>6.1286420000000001</v>
      </c>
      <c r="AI49" s="41">
        <v>-1.0000000000000001E-5</v>
      </c>
    </row>
    <row r="50" spans="1:35" ht="15" customHeight="1" x14ac:dyDescent="0.25">
      <c r="A50" s="34" t="s">
        <v>146</v>
      </c>
      <c r="B50" s="39" t="s">
        <v>147</v>
      </c>
      <c r="C50" s="40">
        <v>5.5622879999999997</v>
      </c>
      <c r="D50" s="40">
        <v>5.5690999999999997</v>
      </c>
      <c r="E50" s="40">
        <v>5.5702199999999999</v>
      </c>
      <c r="F50" s="40">
        <v>5.5708989999999998</v>
      </c>
      <c r="G50" s="40">
        <v>5.5714829999999997</v>
      </c>
      <c r="H50" s="40">
        <v>5.5738000000000003</v>
      </c>
      <c r="I50" s="40">
        <v>5.5713730000000004</v>
      </c>
      <c r="J50" s="40">
        <v>5.5731999999999999</v>
      </c>
      <c r="K50" s="40">
        <v>5.572146</v>
      </c>
      <c r="L50" s="40">
        <v>5.5723079999999996</v>
      </c>
      <c r="M50" s="40">
        <v>5.5719799999999999</v>
      </c>
      <c r="N50" s="40">
        <v>5.5709470000000003</v>
      </c>
      <c r="O50" s="40">
        <v>5.5701020000000003</v>
      </c>
      <c r="P50" s="40">
        <v>5.5705920000000004</v>
      </c>
      <c r="Q50" s="40">
        <v>5.5700130000000003</v>
      </c>
      <c r="R50" s="40">
        <v>5.5710829999999998</v>
      </c>
      <c r="S50" s="40">
        <v>5.5704479999999998</v>
      </c>
      <c r="T50" s="40">
        <v>5.5693380000000001</v>
      </c>
      <c r="U50" s="40">
        <v>5.5705989999999996</v>
      </c>
      <c r="V50" s="40">
        <v>5.5686720000000003</v>
      </c>
      <c r="W50" s="40">
        <v>5.5678140000000003</v>
      </c>
      <c r="X50" s="40">
        <v>5.5768750000000002</v>
      </c>
      <c r="Y50" s="40">
        <v>5.584314</v>
      </c>
      <c r="Z50" s="40">
        <v>5.5797660000000002</v>
      </c>
      <c r="AA50" s="40">
        <v>5.5762309999999999</v>
      </c>
      <c r="AB50" s="40">
        <v>5.5726979999999999</v>
      </c>
      <c r="AC50" s="40">
        <v>5.569394</v>
      </c>
      <c r="AD50" s="40">
        <v>5.5642170000000002</v>
      </c>
      <c r="AE50" s="40">
        <v>5.5674640000000002</v>
      </c>
      <c r="AF50" s="40">
        <v>5.567901</v>
      </c>
      <c r="AG50" s="40">
        <v>5.5662229999999999</v>
      </c>
      <c r="AH50" s="40">
        <v>5.5511530000000002</v>
      </c>
      <c r="AI50" s="41">
        <v>-6.4999999999999994E-5</v>
      </c>
    </row>
    <row r="51" spans="1:35" ht="15" customHeight="1" x14ac:dyDescent="0.25">
      <c r="A51" s="34" t="s">
        <v>148</v>
      </c>
      <c r="B51" s="39" t="s">
        <v>149</v>
      </c>
      <c r="C51" s="40">
        <v>3.682947</v>
      </c>
      <c r="D51" s="40">
        <v>3.663116</v>
      </c>
      <c r="E51" s="40">
        <v>3.6539239999999999</v>
      </c>
      <c r="F51" s="40">
        <v>3.6615139999999999</v>
      </c>
      <c r="G51" s="40">
        <v>3.6598320000000002</v>
      </c>
      <c r="H51" s="40">
        <v>3.6557029999999999</v>
      </c>
      <c r="I51" s="40">
        <v>3.6514099999999998</v>
      </c>
      <c r="J51" s="40">
        <v>3.6476039999999998</v>
      </c>
      <c r="K51" s="40">
        <v>3.6431520000000002</v>
      </c>
      <c r="L51" s="40">
        <v>3.6405989999999999</v>
      </c>
      <c r="M51" s="40">
        <v>3.6389610000000001</v>
      </c>
      <c r="N51" s="40">
        <v>3.63795</v>
      </c>
      <c r="O51" s="40">
        <v>3.636663</v>
      </c>
      <c r="P51" s="40">
        <v>3.6371530000000001</v>
      </c>
      <c r="Q51" s="40">
        <v>3.6371120000000001</v>
      </c>
      <c r="R51" s="40">
        <v>3.6364209999999999</v>
      </c>
      <c r="S51" s="40">
        <v>3.6349469999999999</v>
      </c>
      <c r="T51" s="40">
        <v>3.6349290000000001</v>
      </c>
      <c r="U51" s="40">
        <v>3.6341160000000001</v>
      </c>
      <c r="V51" s="40">
        <v>3.6343890000000001</v>
      </c>
      <c r="W51" s="40">
        <v>3.634512</v>
      </c>
      <c r="X51" s="40">
        <v>3.636323</v>
      </c>
      <c r="Y51" s="40">
        <v>3.6369690000000001</v>
      </c>
      <c r="Z51" s="40">
        <v>3.6368309999999999</v>
      </c>
      <c r="AA51" s="40">
        <v>3.6374430000000002</v>
      </c>
      <c r="AB51" s="40">
        <v>3.6377199999999998</v>
      </c>
      <c r="AC51" s="40">
        <v>3.6380490000000001</v>
      </c>
      <c r="AD51" s="40">
        <v>3.6380089999999998</v>
      </c>
      <c r="AE51" s="40">
        <v>3.6372040000000001</v>
      </c>
      <c r="AF51" s="40">
        <v>3.6359210000000002</v>
      </c>
      <c r="AG51" s="40">
        <v>3.6357270000000002</v>
      </c>
      <c r="AH51" s="40">
        <v>3.6351249999999999</v>
      </c>
      <c r="AI51" s="41">
        <v>-4.2200000000000001E-4</v>
      </c>
    </row>
    <row r="53" spans="1:35" ht="15" customHeight="1" x14ac:dyDescent="0.25">
      <c r="B53" s="38" t="s">
        <v>150</v>
      </c>
    </row>
    <row r="54" spans="1:35" ht="15" customHeight="1" x14ac:dyDescent="0.25">
      <c r="A54" s="34" t="s">
        <v>151</v>
      </c>
      <c r="B54" s="39" t="s">
        <v>152</v>
      </c>
      <c r="C54" s="40">
        <v>1.036</v>
      </c>
      <c r="D54" s="40">
        <v>1.036</v>
      </c>
      <c r="E54" s="40">
        <v>1.036</v>
      </c>
      <c r="F54" s="40">
        <v>1.036</v>
      </c>
      <c r="G54" s="40">
        <v>1.036</v>
      </c>
      <c r="H54" s="40">
        <v>1.036</v>
      </c>
      <c r="I54" s="40">
        <v>1.036</v>
      </c>
      <c r="J54" s="40">
        <v>1.036</v>
      </c>
      <c r="K54" s="40">
        <v>1.036</v>
      </c>
      <c r="L54" s="40">
        <v>1.036</v>
      </c>
      <c r="M54" s="40">
        <v>1.036</v>
      </c>
      <c r="N54" s="40">
        <v>1.036</v>
      </c>
      <c r="O54" s="40">
        <v>1.036</v>
      </c>
      <c r="P54" s="40">
        <v>1.036</v>
      </c>
      <c r="Q54" s="40">
        <v>1.036</v>
      </c>
      <c r="R54" s="40">
        <v>1.036</v>
      </c>
      <c r="S54" s="40">
        <v>1.036</v>
      </c>
      <c r="T54" s="40">
        <v>1.036</v>
      </c>
      <c r="U54" s="40">
        <v>1.036</v>
      </c>
      <c r="V54" s="40">
        <v>1.036</v>
      </c>
      <c r="W54" s="40">
        <v>1.036</v>
      </c>
      <c r="X54" s="40">
        <v>1.036</v>
      </c>
      <c r="Y54" s="40">
        <v>1.036</v>
      </c>
      <c r="Z54" s="40">
        <v>1.036</v>
      </c>
      <c r="AA54" s="40">
        <v>1.036</v>
      </c>
      <c r="AB54" s="40">
        <v>1.036</v>
      </c>
      <c r="AC54" s="40">
        <v>1.036</v>
      </c>
      <c r="AD54" s="40">
        <v>1.036</v>
      </c>
      <c r="AE54" s="40">
        <v>1.036</v>
      </c>
      <c r="AF54" s="40">
        <v>1.036</v>
      </c>
      <c r="AG54" s="40">
        <v>1.036</v>
      </c>
      <c r="AH54" s="40">
        <v>1.036</v>
      </c>
      <c r="AI54" s="41">
        <v>0</v>
      </c>
    </row>
    <row r="55" spans="1:35" ht="15" customHeight="1" x14ac:dyDescent="0.25">
      <c r="A55" s="34" t="s">
        <v>153</v>
      </c>
      <c r="B55" s="39" t="s">
        <v>154</v>
      </c>
      <c r="C55" s="40">
        <v>1.0329999999999999</v>
      </c>
      <c r="D55" s="40">
        <v>1.0329999999999999</v>
      </c>
      <c r="E55" s="40">
        <v>1.0329999999999999</v>
      </c>
      <c r="F55" s="40">
        <v>1.0329999999999999</v>
      </c>
      <c r="G55" s="40">
        <v>1.0329999999999999</v>
      </c>
      <c r="H55" s="40">
        <v>1.0329999999999999</v>
      </c>
      <c r="I55" s="40">
        <v>1.0329999999999999</v>
      </c>
      <c r="J55" s="40">
        <v>1.0329999999999999</v>
      </c>
      <c r="K55" s="40">
        <v>1.0329999999999999</v>
      </c>
      <c r="L55" s="40">
        <v>1.0329999999999999</v>
      </c>
      <c r="M55" s="40">
        <v>1.0329999999999999</v>
      </c>
      <c r="N55" s="40">
        <v>1.0329999999999999</v>
      </c>
      <c r="O55" s="40">
        <v>1.0329999999999999</v>
      </c>
      <c r="P55" s="40">
        <v>1.0329999999999999</v>
      </c>
      <c r="Q55" s="40">
        <v>1.0329999999999999</v>
      </c>
      <c r="R55" s="40">
        <v>1.0329999999999999</v>
      </c>
      <c r="S55" s="40">
        <v>1.0329999999999999</v>
      </c>
      <c r="T55" s="40">
        <v>1.0329999999999999</v>
      </c>
      <c r="U55" s="40">
        <v>1.0329999999999999</v>
      </c>
      <c r="V55" s="40">
        <v>1.0329999999999999</v>
      </c>
      <c r="W55" s="40">
        <v>1.0329999999999999</v>
      </c>
      <c r="X55" s="40">
        <v>1.0329999999999999</v>
      </c>
      <c r="Y55" s="40">
        <v>1.0329999999999999</v>
      </c>
      <c r="Z55" s="40">
        <v>1.0329999999999999</v>
      </c>
      <c r="AA55" s="40">
        <v>1.0329999999999999</v>
      </c>
      <c r="AB55" s="40">
        <v>1.0329999999999999</v>
      </c>
      <c r="AC55" s="40">
        <v>1.0329999999999999</v>
      </c>
      <c r="AD55" s="40">
        <v>1.0329999999999999</v>
      </c>
      <c r="AE55" s="40">
        <v>1.0329999999999999</v>
      </c>
      <c r="AF55" s="40">
        <v>1.0329999999999999</v>
      </c>
      <c r="AG55" s="40">
        <v>1.0329999999999999</v>
      </c>
      <c r="AH55" s="40">
        <v>1.0329999999999999</v>
      </c>
      <c r="AI55" s="41">
        <v>0</v>
      </c>
    </row>
    <row r="56" spans="1:35" ht="15" customHeight="1" x14ac:dyDescent="0.25">
      <c r="A56" s="34" t="s">
        <v>155</v>
      </c>
      <c r="B56" s="39" t="s">
        <v>156</v>
      </c>
      <c r="C56" s="40">
        <v>1.038</v>
      </c>
      <c r="D56" s="40">
        <v>1.038</v>
      </c>
      <c r="E56" s="40">
        <v>1.038</v>
      </c>
      <c r="F56" s="40">
        <v>1.038</v>
      </c>
      <c r="G56" s="40">
        <v>1.038</v>
      </c>
      <c r="H56" s="40">
        <v>1.038</v>
      </c>
      <c r="I56" s="40">
        <v>1.038</v>
      </c>
      <c r="J56" s="40">
        <v>1.038</v>
      </c>
      <c r="K56" s="40">
        <v>1.038</v>
      </c>
      <c r="L56" s="40">
        <v>1.038</v>
      </c>
      <c r="M56" s="40">
        <v>1.038</v>
      </c>
      <c r="N56" s="40">
        <v>1.038</v>
      </c>
      <c r="O56" s="40">
        <v>1.038</v>
      </c>
      <c r="P56" s="40">
        <v>1.038</v>
      </c>
      <c r="Q56" s="40">
        <v>1.038</v>
      </c>
      <c r="R56" s="40">
        <v>1.038</v>
      </c>
      <c r="S56" s="40">
        <v>1.038</v>
      </c>
      <c r="T56" s="40">
        <v>1.038</v>
      </c>
      <c r="U56" s="40">
        <v>1.038</v>
      </c>
      <c r="V56" s="40">
        <v>1.038</v>
      </c>
      <c r="W56" s="40">
        <v>1.038</v>
      </c>
      <c r="X56" s="40">
        <v>1.038</v>
      </c>
      <c r="Y56" s="40">
        <v>1.038</v>
      </c>
      <c r="Z56" s="40">
        <v>1.038</v>
      </c>
      <c r="AA56" s="40">
        <v>1.038</v>
      </c>
      <c r="AB56" s="40">
        <v>1.038</v>
      </c>
      <c r="AC56" s="40">
        <v>1.038</v>
      </c>
      <c r="AD56" s="40">
        <v>1.038</v>
      </c>
      <c r="AE56" s="40">
        <v>1.038</v>
      </c>
      <c r="AF56" s="40">
        <v>1.038</v>
      </c>
      <c r="AG56" s="40">
        <v>1.038</v>
      </c>
      <c r="AH56" s="40">
        <v>1.038</v>
      </c>
      <c r="AI56" s="41">
        <v>0</v>
      </c>
    </row>
    <row r="57" spans="1:35" ht="15" customHeight="1" x14ac:dyDescent="0.25">
      <c r="A57" s="34" t="s">
        <v>157</v>
      </c>
      <c r="B57" s="39" t="s">
        <v>158</v>
      </c>
      <c r="C57" s="40">
        <v>1.036</v>
      </c>
      <c r="D57" s="40">
        <v>1.036</v>
      </c>
      <c r="E57" s="40">
        <v>1.036</v>
      </c>
      <c r="F57" s="40">
        <v>1.036</v>
      </c>
      <c r="G57" s="40">
        <v>1.036</v>
      </c>
      <c r="H57" s="40">
        <v>1.036</v>
      </c>
      <c r="I57" s="40">
        <v>1.036</v>
      </c>
      <c r="J57" s="40">
        <v>1.036</v>
      </c>
      <c r="K57" s="40">
        <v>1.036</v>
      </c>
      <c r="L57" s="40">
        <v>1.036</v>
      </c>
      <c r="M57" s="40">
        <v>1.036</v>
      </c>
      <c r="N57" s="40">
        <v>1.036</v>
      </c>
      <c r="O57" s="40">
        <v>1.036</v>
      </c>
      <c r="P57" s="40">
        <v>1.036</v>
      </c>
      <c r="Q57" s="40">
        <v>1.036</v>
      </c>
      <c r="R57" s="40">
        <v>1.036</v>
      </c>
      <c r="S57" s="40">
        <v>1.036</v>
      </c>
      <c r="T57" s="40">
        <v>1.036</v>
      </c>
      <c r="U57" s="40">
        <v>1.036</v>
      </c>
      <c r="V57" s="40">
        <v>1.036</v>
      </c>
      <c r="W57" s="40">
        <v>1.036</v>
      </c>
      <c r="X57" s="40">
        <v>1.036</v>
      </c>
      <c r="Y57" s="40">
        <v>1.036</v>
      </c>
      <c r="Z57" s="40">
        <v>1.036</v>
      </c>
      <c r="AA57" s="40">
        <v>1.036</v>
      </c>
      <c r="AB57" s="40">
        <v>1.036</v>
      </c>
      <c r="AC57" s="40">
        <v>1.036</v>
      </c>
      <c r="AD57" s="40">
        <v>1.036</v>
      </c>
      <c r="AE57" s="40">
        <v>1.036</v>
      </c>
      <c r="AF57" s="40">
        <v>1.036</v>
      </c>
      <c r="AG57" s="40">
        <v>1.036</v>
      </c>
      <c r="AH57" s="40">
        <v>1.036</v>
      </c>
      <c r="AI57" s="41">
        <v>0</v>
      </c>
    </row>
    <row r="58" spans="1:35" ht="15" customHeight="1" x14ac:dyDescent="0.25">
      <c r="A58" s="34" t="s">
        <v>159</v>
      </c>
      <c r="B58" s="39" t="s">
        <v>160</v>
      </c>
      <c r="C58" s="40">
        <v>1.0249999999999999</v>
      </c>
      <c r="D58" s="40">
        <v>1.0249999999999999</v>
      </c>
      <c r="E58" s="40">
        <v>1.0249999999999999</v>
      </c>
      <c r="F58" s="40">
        <v>1.0249999999999999</v>
      </c>
      <c r="G58" s="40">
        <v>1.0249999999999999</v>
      </c>
      <c r="H58" s="40">
        <v>1.0249999999999999</v>
      </c>
      <c r="I58" s="40">
        <v>1.0249999999999999</v>
      </c>
      <c r="J58" s="40">
        <v>1.0249999999999999</v>
      </c>
      <c r="K58" s="40">
        <v>1.0249999999999999</v>
      </c>
      <c r="L58" s="40">
        <v>1.0249999999999999</v>
      </c>
      <c r="M58" s="40">
        <v>1.0249999999999999</v>
      </c>
      <c r="N58" s="40">
        <v>1.0249999999999999</v>
      </c>
      <c r="O58" s="40">
        <v>1.0249999999999999</v>
      </c>
      <c r="P58" s="40">
        <v>1.0249999999999999</v>
      </c>
      <c r="Q58" s="40">
        <v>1.0249999999999999</v>
      </c>
      <c r="R58" s="40">
        <v>1.0249999999999999</v>
      </c>
      <c r="S58" s="40">
        <v>1.0249999999999999</v>
      </c>
      <c r="T58" s="40">
        <v>1.0249999999999999</v>
      </c>
      <c r="U58" s="40">
        <v>1.0249999999999999</v>
      </c>
      <c r="V58" s="40">
        <v>1.0249999999999999</v>
      </c>
      <c r="W58" s="40">
        <v>1.0249999999999999</v>
      </c>
      <c r="X58" s="40">
        <v>1.0249999999999999</v>
      </c>
      <c r="Y58" s="40">
        <v>1.0249999999999999</v>
      </c>
      <c r="Z58" s="40">
        <v>1.0249999999999999</v>
      </c>
      <c r="AA58" s="40">
        <v>1.0249999999999999</v>
      </c>
      <c r="AB58" s="40">
        <v>1.0249999999999999</v>
      </c>
      <c r="AC58" s="40">
        <v>1.0249999999999999</v>
      </c>
      <c r="AD58" s="40">
        <v>1.0249999999999999</v>
      </c>
      <c r="AE58" s="40">
        <v>1.0249999999999999</v>
      </c>
      <c r="AF58" s="40">
        <v>1.0249999999999999</v>
      </c>
      <c r="AG58" s="40">
        <v>1.0249999999999999</v>
      </c>
      <c r="AH58" s="40">
        <v>1.0249999999999999</v>
      </c>
      <c r="AI58" s="41">
        <v>0</v>
      </c>
    </row>
    <row r="59" spans="1:35" ht="15" customHeight="1" x14ac:dyDescent="0.25">
      <c r="A59" s="34" t="s">
        <v>161</v>
      </c>
      <c r="B59" s="39" t="s">
        <v>162</v>
      </c>
      <c r="C59" s="40">
        <v>1.0089999999999999</v>
      </c>
      <c r="D59" s="40">
        <v>1.0089999999999999</v>
      </c>
      <c r="E59" s="40">
        <v>1.0089999999999999</v>
      </c>
      <c r="F59" s="40">
        <v>1.0089999999999999</v>
      </c>
      <c r="G59" s="40">
        <v>1.0089999999999999</v>
      </c>
      <c r="H59" s="40">
        <v>1.0089999999999999</v>
      </c>
      <c r="I59" s="40">
        <v>1.0089999999999999</v>
      </c>
      <c r="J59" s="40">
        <v>1.0089999999999999</v>
      </c>
      <c r="K59" s="40">
        <v>1.0089999999999999</v>
      </c>
      <c r="L59" s="40">
        <v>1.0089999999999999</v>
      </c>
      <c r="M59" s="40">
        <v>1.0089999999999999</v>
      </c>
      <c r="N59" s="40">
        <v>1.0089999999999999</v>
      </c>
      <c r="O59" s="40">
        <v>1.0089999999999999</v>
      </c>
      <c r="P59" s="40">
        <v>1.0089999999999999</v>
      </c>
      <c r="Q59" s="40">
        <v>1.0089999999999999</v>
      </c>
      <c r="R59" s="40">
        <v>1.0089999999999999</v>
      </c>
      <c r="S59" s="40">
        <v>1.0089999999999999</v>
      </c>
      <c r="T59" s="40">
        <v>1.0089999999999999</v>
      </c>
      <c r="U59" s="40">
        <v>1.0089999999999999</v>
      </c>
      <c r="V59" s="40">
        <v>1.0089999999999999</v>
      </c>
      <c r="W59" s="40">
        <v>1.0089999999999999</v>
      </c>
      <c r="X59" s="40">
        <v>1.0089999999999999</v>
      </c>
      <c r="Y59" s="40">
        <v>1.0089999999999999</v>
      </c>
      <c r="Z59" s="40">
        <v>1.0089999999999999</v>
      </c>
      <c r="AA59" s="40">
        <v>1.0089999999999999</v>
      </c>
      <c r="AB59" s="40">
        <v>1.0089999999999999</v>
      </c>
      <c r="AC59" s="40">
        <v>1.0089999999999999</v>
      </c>
      <c r="AD59" s="40">
        <v>1.0089999999999999</v>
      </c>
      <c r="AE59" s="40">
        <v>1.0089999999999999</v>
      </c>
      <c r="AF59" s="40">
        <v>1.0089999999999999</v>
      </c>
      <c r="AG59" s="40">
        <v>1.0089999999999999</v>
      </c>
      <c r="AH59" s="40">
        <v>1.0089999999999999</v>
      </c>
      <c r="AI59" s="41">
        <v>0</v>
      </c>
    </row>
    <row r="60" spans="1:35" ht="15" customHeight="1" x14ac:dyDescent="0.25">
      <c r="A60" s="34" t="s">
        <v>163</v>
      </c>
      <c r="B60" s="39" t="s">
        <v>164</v>
      </c>
      <c r="C60" s="40">
        <v>0.96</v>
      </c>
      <c r="D60" s="40">
        <v>0.96</v>
      </c>
      <c r="E60" s="40">
        <v>0.96</v>
      </c>
      <c r="F60" s="40">
        <v>0.96</v>
      </c>
      <c r="G60" s="40">
        <v>0.96</v>
      </c>
      <c r="H60" s="40">
        <v>0.96</v>
      </c>
      <c r="I60" s="40">
        <v>0.96</v>
      </c>
      <c r="J60" s="40">
        <v>0.96</v>
      </c>
      <c r="K60" s="40">
        <v>0.96</v>
      </c>
      <c r="L60" s="40">
        <v>0.96</v>
      </c>
      <c r="M60" s="40">
        <v>0.96</v>
      </c>
      <c r="N60" s="40">
        <v>0.96</v>
      </c>
      <c r="O60" s="40">
        <v>0.96</v>
      </c>
      <c r="P60" s="40">
        <v>0.96</v>
      </c>
      <c r="Q60" s="40">
        <v>0.96</v>
      </c>
      <c r="R60" s="40">
        <v>0.96</v>
      </c>
      <c r="S60" s="40">
        <v>0.96</v>
      </c>
      <c r="T60" s="40">
        <v>0.96</v>
      </c>
      <c r="U60" s="40">
        <v>0.96</v>
      </c>
      <c r="V60" s="40">
        <v>0.96</v>
      </c>
      <c r="W60" s="40">
        <v>0.96</v>
      </c>
      <c r="X60" s="40">
        <v>0.96</v>
      </c>
      <c r="Y60" s="40">
        <v>0.96</v>
      </c>
      <c r="Z60" s="40">
        <v>0.96</v>
      </c>
      <c r="AA60" s="40">
        <v>0.96</v>
      </c>
      <c r="AB60" s="40">
        <v>0.96</v>
      </c>
      <c r="AC60" s="40">
        <v>0.96</v>
      </c>
      <c r="AD60" s="40">
        <v>0.96</v>
      </c>
      <c r="AE60" s="40">
        <v>0.96</v>
      </c>
      <c r="AF60" s="40">
        <v>0.96</v>
      </c>
      <c r="AG60" s="40">
        <v>0.96</v>
      </c>
      <c r="AH60" s="40">
        <v>0.96</v>
      </c>
      <c r="AI60" s="41">
        <v>0</v>
      </c>
    </row>
    <row r="62" spans="1:35" ht="15" customHeight="1" x14ac:dyDescent="0.25">
      <c r="B62" s="38" t="s">
        <v>165</v>
      </c>
    </row>
    <row r="63" spans="1:35" ht="15" customHeight="1" x14ac:dyDescent="0.25">
      <c r="A63" s="34" t="s">
        <v>166</v>
      </c>
      <c r="B63" s="39" t="s">
        <v>158</v>
      </c>
      <c r="C63" s="42">
        <v>20.107996</v>
      </c>
      <c r="D63" s="42">
        <v>20.318144</v>
      </c>
      <c r="E63" s="42">
        <v>20.830228999999999</v>
      </c>
      <c r="F63" s="42">
        <v>21.005168999999999</v>
      </c>
      <c r="G63" s="42">
        <v>20.932462999999998</v>
      </c>
      <c r="H63" s="42">
        <v>20.948841000000002</v>
      </c>
      <c r="I63" s="42">
        <v>20.990414000000001</v>
      </c>
      <c r="J63" s="42">
        <v>20.867704</v>
      </c>
      <c r="K63" s="42">
        <v>20.885035999999999</v>
      </c>
      <c r="L63" s="42">
        <v>20.878651000000001</v>
      </c>
      <c r="M63" s="42">
        <v>20.801617</v>
      </c>
      <c r="N63" s="42">
        <v>20.815228999999999</v>
      </c>
      <c r="O63" s="42">
        <v>20.786014999999999</v>
      </c>
      <c r="P63" s="42">
        <v>20.780708000000001</v>
      </c>
      <c r="Q63" s="42">
        <v>20.778521999999999</v>
      </c>
      <c r="R63" s="42">
        <v>20.774889000000002</v>
      </c>
      <c r="S63" s="42">
        <v>20.83877</v>
      </c>
      <c r="T63" s="42">
        <v>20.881236999999999</v>
      </c>
      <c r="U63" s="42">
        <v>21.003589999999999</v>
      </c>
      <c r="V63" s="42">
        <v>21.051472</v>
      </c>
      <c r="W63" s="42">
        <v>21.176898999999999</v>
      </c>
      <c r="X63" s="42">
        <v>21.192974</v>
      </c>
      <c r="Y63" s="42">
        <v>21.200529</v>
      </c>
      <c r="Z63" s="42">
        <v>21.213697</v>
      </c>
      <c r="AA63" s="42">
        <v>21.223731999999998</v>
      </c>
      <c r="AB63" s="42">
        <v>21.217839999999999</v>
      </c>
      <c r="AC63" s="42">
        <v>21.255237999999999</v>
      </c>
      <c r="AD63" s="42">
        <v>21.205929000000001</v>
      </c>
      <c r="AE63" s="42">
        <v>21.193670000000001</v>
      </c>
      <c r="AF63" s="42">
        <v>21.181011000000002</v>
      </c>
      <c r="AG63" s="42">
        <v>21.175581000000001</v>
      </c>
      <c r="AH63" s="42">
        <v>21.169806999999999</v>
      </c>
      <c r="AI63" s="41">
        <v>1.6609999999999999E-3</v>
      </c>
    </row>
    <row r="64" spans="1:35" ht="15" customHeight="1" x14ac:dyDescent="0.25">
      <c r="A64" s="34" t="s">
        <v>167</v>
      </c>
      <c r="B64" s="39" t="s">
        <v>168</v>
      </c>
      <c r="C64" s="42">
        <v>25.010605000000002</v>
      </c>
      <c r="D64" s="42">
        <v>24.950258000000002</v>
      </c>
      <c r="E64" s="42">
        <v>24.901592000000001</v>
      </c>
      <c r="F64" s="42">
        <v>24.966605999999999</v>
      </c>
      <c r="G64" s="42">
        <v>24.957042999999999</v>
      </c>
      <c r="H64" s="42">
        <v>24.966684000000001</v>
      </c>
      <c r="I64" s="42">
        <v>25.136524000000001</v>
      </c>
      <c r="J64" s="42">
        <v>25.113142</v>
      </c>
      <c r="K64" s="42">
        <v>25.075571</v>
      </c>
      <c r="L64" s="42">
        <v>25.017983999999998</v>
      </c>
      <c r="M64" s="42">
        <v>25.009913999999998</v>
      </c>
      <c r="N64" s="42">
        <v>24.955563000000001</v>
      </c>
      <c r="O64" s="42">
        <v>24.95261</v>
      </c>
      <c r="P64" s="42">
        <v>24.941199999999998</v>
      </c>
      <c r="Q64" s="42">
        <v>24.913005999999999</v>
      </c>
      <c r="R64" s="42">
        <v>24.918890000000001</v>
      </c>
      <c r="S64" s="42">
        <v>24.901592000000001</v>
      </c>
      <c r="T64" s="42">
        <v>24.898409000000001</v>
      </c>
      <c r="U64" s="42">
        <v>24.837396999999999</v>
      </c>
      <c r="V64" s="42">
        <v>24.829495999999999</v>
      </c>
      <c r="W64" s="42">
        <v>24.798376000000001</v>
      </c>
      <c r="X64" s="42">
        <v>24.795674999999999</v>
      </c>
      <c r="Y64" s="42">
        <v>24.792542000000001</v>
      </c>
      <c r="Z64" s="42">
        <v>24.774308999999999</v>
      </c>
      <c r="AA64" s="42">
        <v>24.761419</v>
      </c>
      <c r="AB64" s="42">
        <v>24.746127999999999</v>
      </c>
      <c r="AC64" s="42">
        <v>24.723019000000001</v>
      </c>
      <c r="AD64" s="42">
        <v>24.704401000000001</v>
      </c>
      <c r="AE64" s="42">
        <v>24.684570000000001</v>
      </c>
      <c r="AF64" s="42">
        <v>24.666281000000001</v>
      </c>
      <c r="AG64" s="42">
        <v>24.648313999999999</v>
      </c>
      <c r="AH64" s="42">
        <v>24.622223000000002</v>
      </c>
      <c r="AI64" s="41">
        <v>-5.0500000000000002E-4</v>
      </c>
    </row>
    <row r="65" spans="1:35" ht="15" customHeight="1" x14ac:dyDescent="0.25">
      <c r="A65" s="34" t="s">
        <v>169</v>
      </c>
      <c r="B65" s="39" t="s">
        <v>170</v>
      </c>
      <c r="C65" s="42">
        <v>17.098700000000001</v>
      </c>
      <c r="D65" s="42">
        <v>17.036911</v>
      </c>
      <c r="E65" s="42">
        <v>17.074304999999999</v>
      </c>
      <c r="F65" s="42">
        <v>17.134657000000001</v>
      </c>
      <c r="G65" s="42">
        <v>17.110624000000001</v>
      </c>
      <c r="H65" s="42">
        <v>17.094351</v>
      </c>
      <c r="I65" s="42">
        <v>17.020879999999998</v>
      </c>
      <c r="J65" s="42">
        <v>16.996282999999998</v>
      </c>
      <c r="K65" s="42">
        <v>16.965294</v>
      </c>
      <c r="L65" s="42">
        <v>16.941599</v>
      </c>
      <c r="M65" s="42">
        <v>16.919453000000001</v>
      </c>
      <c r="N65" s="42">
        <v>16.916333999999999</v>
      </c>
      <c r="O65" s="42">
        <v>16.913284000000001</v>
      </c>
      <c r="P65" s="42">
        <v>16.920660000000002</v>
      </c>
      <c r="Q65" s="42">
        <v>16.924427000000001</v>
      </c>
      <c r="R65" s="42">
        <v>16.918060000000001</v>
      </c>
      <c r="S65" s="42">
        <v>16.909447</v>
      </c>
      <c r="T65" s="42">
        <v>16.931795000000001</v>
      </c>
      <c r="U65" s="42">
        <v>16.902866</v>
      </c>
      <c r="V65" s="42">
        <v>16.884627999999999</v>
      </c>
      <c r="W65" s="42">
        <v>16.930911999999999</v>
      </c>
      <c r="X65" s="42">
        <v>16.942768000000001</v>
      </c>
      <c r="Y65" s="42">
        <v>16.932089000000001</v>
      </c>
      <c r="Z65" s="42">
        <v>16.939661000000001</v>
      </c>
      <c r="AA65" s="42">
        <v>16.935237999999998</v>
      </c>
      <c r="AB65" s="42">
        <v>16.944445000000002</v>
      </c>
      <c r="AC65" s="42">
        <v>16.963383</v>
      </c>
      <c r="AD65" s="42">
        <v>16.945263000000001</v>
      </c>
      <c r="AE65" s="42">
        <v>16.933554000000001</v>
      </c>
      <c r="AF65" s="42">
        <v>16.928518</v>
      </c>
      <c r="AG65" s="42">
        <v>16.922457000000001</v>
      </c>
      <c r="AH65" s="42">
        <v>16.937262</v>
      </c>
      <c r="AI65" s="41">
        <v>-3.0600000000000001E-4</v>
      </c>
    </row>
    <row r="66" spans="1:35" ht="15" customHeight="1" x14ac:dyDescent="0.25">
      <c r="A66" s="34" t="s">
        <v>171</v>
      </c>
      <c r="B66" s="39" t="s">
        <v>152</v>
      </c>
      <c r="C66" s="42">
        <v>19.319507999999999</v>
      </c>
      <c r="D66" s="42">
        <v>19.593052</v>
      </c>
      <c r="E66" s="42">
        <v>19.970227999999999</v>
      </c>
      <c r="F66" s="42">
        <v>20.024702000000001</v>
      </c>
      <c r="G66" s="42">
        <v>19.885487000000001</v>
      </c>
      <c r="H66" s="42">
        <v>19.877749999999999</v>
      </c>
      <c r="I66" s="42">
        <v>19.882921</v>
      </c>
      <c r="J66" s="42">
        <v>19.787554</v>
      </c>
      <c r="K66" s="42">
        <v>19.815334</v>
      </c>
      <c r="L66" s="42">
        <v>19.843052</v>
      </c>
      <c r="M66" s="42">
        <v>19.777653000000001</v>
      </c>
      <c r="N66" s="42">
        <v>19.787804000000001</v>
      </c>
      <c r="O66" s="42">
        <v>19.752319</v>
      </c>
      <c r="P66" s="42">
        <v>19.747979999999998</v>
      </c>
      <c r="Q66" s="42">
        <v>19.758474</v>
      </c>
      <c r="R66" s="42">
        <v>19.752613</v>
      </c>
      <c r="S66" s="42">
        <v>19.81147</v>
      </c>
      <c r="T66" s="42">
        <v>19.851772</v>
      </c>
      <c r="U66" s="42">
        <v>19.985645000000002</v>
      </c>
      <c r="V66" s="42">
        <v>20.025933999999999</v>
      </c>
      <c r="W66" s="42">
        <v>20.164141000000001</v>
      </c>
      <c r="X66" s="42">
        <v>20.180698</v>
      </c>
      <c r="Y66" s="42">
        <v>20.187028999999999</v>
      </c>
      <c r="Z66" s="42">
        <v>20.200372999999999</v>
      </c>
      <c r="AA66" s="42">
        <v>20.215450000000001</v>
      </c>
      <c r="AB66" s="42">
        <v>20.208798999999999</v>
      </c>
      <c r="AC66" s="42">
        <v>20.246120000000001</v>
      </c>
      <c r="AD66" s="42">
        <v>20.196895999999999</v>
      </c>
      <c r="AE66" s="42">
        <v>20.18384</v>
      </c>
      <c r="AF66" s="42">
        <v>20.168226000000001</v>
      </c>
      <c r="AG66" s="42">
        <v>20.153607999999998</v>
      </c>
      <c r="AH66" s="42">
        <v>20.147829000000002</v>
      </c>
      <c r="AI66" s="41">
        <v>1.3550000000000001E-3</v>
      </c>
    </row>
    <row r="67" spans="1:35" ht="15" customHeight="1" x14ac:dyDescent="0.25">
      <c r="A67" s="34" t="s">
        <v>172</v>
      </c>
      <c r="B67" s="39" t="s">
        <v>173</v>
      </c>
      <c r="C67" s="42">
        <v>19.620101999999999</v>
      </c>
      <c r="D67" s="42">
        <v>19.620101999999999</v>
      </c>
      <c r="E67" s="42">
        <v>19.603287000000002</v>
      </c>
      <c r="F67" s="42">
        <v>19.601509</v>
      </c>
      <c r="G67" s="42">
        <v>19.573495999999999</v>
      </c>
      <c r="H67" s="42">
        <v>19.466571999999999</v>
      </c>
      <c r="I67" s="42">
        <v>19.41544</v>
      </c>
      <c r="J67" s="42">
        <v>19.413862000000002</v>
      </c>
      <c r="K67" s="42">
        <v>19.34948</v>
      </c>
      <c r="L67" s="42">
        <v>19.335515999999998</v>
      </c>
      <c r="M67" s="42">
        <v>19.344664000000002</v>
      </c>
      <c r="N67" s="42">
        <v>19.338370999999999</v>
      </c>
      <c r="O67" s="42">
        <v>19.330476999999998</v>
      </c>
      <c r="P67" s="42">
        <v>19.295473000000001</v>
      </c>
      <c r="Q67" s="42">
        <v>19.296977999999999</v>
      </c>
      <c r="R67" s="42">
        <v>19.326291999999999</v>
      </c>
      <c r="S67" s="42">
        <v>19.278365999999998</v>
      </c>
      <c r="T67" s="42">
        <v>19.287265999999999</v>
      </c>
      <c r="U67" s="42">
        <v>19.246696</v>
      </c>
      <c r="V67" s="42">
        <v>19.276081000000001</v>
      </c>
      <c r="W67" s="42">
        <v>19.261088999999998</v>
      </c>
      <c r="X67" s="42">
        <v>19.290503000000001</v>
      </c>
      <c r="Y67" s="42">
        <v>19.250074000000001</v>
      </c>
      <c r="Z67" s="42">
        <v>19.207937000000001</v>
      </c>
      <c r="AA67" s="42">
        <v>19.102990999999999</v>
      </c>
      <c r="AB67" s="42">
        <v>19.079540000000001</v>
      </c>
      <c r="AC67" s="42">
        <v>19.036456999999999</v>
      </c>
      <c r="AD67" s="42">
        <v>19.012492999999999</v>
      </c>
      <c r="AE67" s="42">
        <v>18.982610999999999</v>
      </c>
      <c r="AF67" s="42">
        <v>18.956731999999999</v>
      </c>
      <c r="AG67" s="42">
        <v>18.923100999999999</v>
      </c>
      <c r="AH67" s="42">
        <v>18.885232999999999</v>
      </c>
      <c r="AI67" s="41">
        <v>-1.2310000000000001E-3</v>
      </c>
    </row>
    <row r="68" spans="1:35" ht="15" customHeight="1" x14ac:dyDescent="0.25">
      <c r="A68" s="34" t="s">
        <v>174</v>
      </c>
      <c r="B68" s="39" t="s">
        <v>175</v>
      </c>
      <c r="C68" s="42">
        <v>21.043057999999998</v>
      </c>
      <c r="D68" s="42">
        <v>20.843399000000002</v>
      </c>
      <c r="E68" s="42">
        <v>20.960943</v>
      </c>
      <c r="F68" s="42">
        <v>20.968461999999999</v>
      </c>
      <c r="G68" s="42">
        <v>20.970217000000002</v>
      </c>
      <c r="H68" s="42">
        <v>20.968295999999999</v>
      </c>
      <c r="I68" s="42">
        <v>20.939036999999999</v>
      </c>
      <c r="J68" s="42">
        <v>20.936917999999999</v>
      </c>
      <c r="K68" s="42">
        <v>20.933427999999999</v>
      </c>
      <c r="L68" s="42">
        <v>20.929811000000001</v>
      </c>
      <c r="M68" s="42">
        <v>20.925148</v>
      </c>
      <c r="N68" s="42">
        <v>20.919725</v>
      </c>
      <c r="O68" s="42">
        <v>20.914186000000001</v>
      </c>
      <c r="P68" s="42">
        <v>20.907404</v>
      </c>
      <c r="Q68" s="42">
        <v>20.899405000000002</v>
      </c>
      <c r="R68" s="42">
        <v>20.891354</v>
      </c>
      <c r="S68" s="42">
        <v>20.87932</v>
      </c>
      <c r="T68" s="42">
        <v>20.877127000000002</v>
      </c>
      <c r="U68" s="42">
        <v>20.876255</v>
      </c>
      <c r="V68" s="42">
        <v>20.875603000000002</v>
      </c>
      <c r="W68" s="42">
        <v>20.875419999999998</v>
      </c>
      <c r="X68" s="42">
        <v>20.875737999999998</v>
      </c>
      <c r="Y68" s="42">
        <v>20.876522000000001</v>
      </c>
      <c r="Z68" s="42">
        <v>20.876638</v>
      </c>
      <c r="AA68" s="42">
        <v>20.878050000000002</v>
      </c>
      <c r="AB68" s="42">
        <v>20.879635</v>
      </c>
      <c r="AC68" s="42">
        <v>20.881257999999999</v>
      </c>
      <c r="AD68" s="42">
        <v>20.882891000000001</v>
      </c>
      <c r="AE68" s="42">
        <v>20.884951000000001</v>
      </c>
      <c r="AF68" s="42">
        <v>20.886838999999998</v>
      </c>
      <c r="AG68" s="42">
        <v>20.888597000000001</v>
      </c>
      <c r="AH68" s="42">
        <v>20.891000999999999</v>
      </c>
      <c r="AI68" s="41">
        <v>-2.34E-4</v>
      </c>
    </row>
    <row r="69" spans="1:35" ht="15" customHeight="1" x14ac:dyDescent="0.25">
      <c r="A69" s="34" t="s">
        <v>176</v>
      </c>
      <c r="B69" s="39" t="s">
        <v>177</v>
      </c>
      <c r="C69" s="42">
        <v>28.581568000000001</v>
      </c>
      <c r="D69" s="42">
        <v>28.543907000000001</v>
      </c>
      <c r="E69" s="42">
        <v>28.504103000000001</v>
      </c>
      <c r="F69" s="42">
        <v>28.473322</v>
      </c>
      <c r="G69" s="42">
        <v>28.433094000000001</v>
      </c>
      <c r="H69" s="42">
        <v>28.428764000000001</v>
      </c>
      <c r="I69" s="42">
        <v>28.424710999999999</v>
      </c>
      <c r="J69" s="42">
        <v>28.422260000000001</v>
      </c>
      <c r="K69" s="42">
        <v>28.420012</v>
      </c>
      <c r="L69" s="42">
        <v>28.417757000000002</v>
      </c>
      <c r="M69" s="42">
        <v>28.414967999999998</v>
      </c>
      <c r="N69" s="42">
        <v>28.413546</v>
      </c>
      <c r="O69" s="42">
        <v>28.415258000000001</v>
      </c>
      <c r="P69" s="42">
        <v>28.416913999999998</v>
      </c>
      <c r="Q69" s="42">
        <v>28.419601</v>
      </c>
      <c r="R69" s="42">
        <v>28.421807999999999</v>
      </c>
      <c r="S69" s="42">
        <v>28.423497999999999</v>
      </c>
      <c r="T69" s="42">
        <v>28.425673</v>
      </c>
      <c r="U69" s="42">
        <v>28.427181000000001</v>
      </c>
      <c r="V69" s="42">
        <v>28.428422999999999</v>
      </c>
      <c r="W69" s="42">
        <v>28.430183</v>
      </c>
      <c r="X69" s="42">
        <v>28.431017000000001</v>
      </c>
      <c r="Y69" s="42">
        <v>28.431168</v>
      </c>
      <c r="Z69" s="42">
        <v>28.432625000000002</v>
      </c>
      <c r="AA69" s="42">
        <v>28.432987000000001</v>
      </c>
      <c r="AB69" s="42">
        <v>28.433567</v>
      </c>
      <c r="AC69" s="42">
        <v>28.433782999999998</v>
      </c>
      <c r="AD69" s="42">
        <v>28.433882000000001</v>
      </c>
      <c r="AE69" s="42">
        <v>28.433848999999999</v>
      </c>
      <c r="AF69" s="42">
        <v>28.434155000000001</v>
      </c>
      <c r="AG69" s="42">
        <v>28.433477</v>
      </c>
      <c r="AH69" s="42">
        <v>28.432860999999999</v>
      </c>
      <c r="AI69" s="41">
        <v>-1.6799999999999999E-4</v>
      </c>
    </row>
    <row r="70" spans="1:35" ht="15" customHeight="1" x14ac:dyDescent="0.25">
      <c r="A70" s="34" t="s">
        <v>178</v>
      </c>
      <c r="B70" s="39" t="s">
        <v>179</v>
      </c>
      <c r="C70" s="42">
        <v>18.673438999999998</v>
      </c>
      <c r="D70" s="42">
        <v>18.939921999999999</v>
      </c>
      <c r="E70" s="42">
        <v>19.385186999999998</v>
      </c>
      <c r="F70" s="42">
        <v>19.445494</v>
      </c>
      <c r="G70" s="42">
        <v>19.235783000000001</v>
      </c>
      <c r="H70" s="42">
        <v>19.228591999999999</v>
      </c>
      <c r="I70" s="42">
        <v>19.203704999999999</v>
      </c>
      <c r="J70" s="42">
        <v>19.138123</v>
      </c>
      <c r="K70" s="42">
        <v>19.177586000000002</v>
      </c>
      <c r="L70" s="42">
        <v>19.215916</v>
      </c>
      <c r="M70" s="42">
        <v>19.146538</v>
      </c>
      <c r="N70" s="42">
        <v>19.163070999999999</v>
      </c>
      <c r="O70" s="42">
        <v>19.121212</v>
      </c>
      <c r="P70" s="42">
        <v>19.115891000000001</v>
      </c>
      <c r="Q70" s="42">
        <v>19.131986999999999</v>
      </c>
      <c r="R70" s="42">
        <v>19.119924999999999</v>
      </c>
      <c r="S70" s="42">
        <v>19.182236</v>
      </c>
      <c r="T70" s="42">
        <v>19.221764</v>
      </c>
      <c r="U70" s="42">
        <v>19.373732</v>
      </c>
      <c r="V70" s="42">
        <v>19.411179000000001</v>
      </c>
      <c r="W70" s="42">
        <v>19.565511999999998</v>
      </c>
      <c r="X70" s="42">
        <v>19.582636000000001</v>
      </c>
      <c r="Y70" s="42">
        <v>19.58963</v>
      </c>
      <c r="Z70" s="42">
        <v>19.602207</v>
      </c>
      <c r="AA70" s="42">
        <v>19.620674000000001</v>
      </c>
      <c r="AB70" s="42">
        <v>19.614173999999998</v>
      </c>
      <c r="AC70" s="42">
        <v>19.655563000000001</v>
      </c>
      <c r="AD70" s="42">
        <v>19.607094</v>
      </c>
      <c r="AE70" s="42">
        <v>19.595407000000002</v>
      </c>
      <c r="AF70" s="42">
        <v>19.578607999999999</v>
      </c>
      <c r="AG70" s="42">
        <v>19.563803</v>
      </c>
      <c r="AH70" s="42">
        <v>19.563299000000001</v>
      </c>
      <c r="AI70" s="41">
        <v>1.503E-3</v>
      </c>
    </row>
    <row r="71" spans="1:35" ht="15" customHeight="1" x14ac:dyDescent="0.25">
      <c r="A71" s="34" t="s">
        <v>180</v>
      </c>
      <c r="B71" s="39" t="s">
        <v>160</v>
      </c>
      <c r="C71" s="42">
        <v>23.725415999999999</v>
      </c>
      <c r="D71" s="42">
        <v>23.829556</v>
      </c>
      <c r="E71" s="42">
        <v>24.512758000000002</v>
      </c>
      <c r="F71" s="42">
        <v>24.238002999999999</v>
      </c>
      <c r="G71" s="42">
        <v>24.380334999999999</v>
      </c>
      <c r="H71" s="42">
        <v>24.462688</v>
      </c>
      <c r="I71" s="42">
        <v>24.386762999999998</v>
      </c>
      <c r="J71" s="42">
        <v>24.295998000000001</v>
      </c>
      <c r="K71" s="42">
        <v>24.291874</v>
      </c>
      <c r="L71" s="42">
        <v>24.306661999999999</v>
      </c>
      <c r="M71" s="42">
        <v>24.354821999999999</v>
      </c>
      <c r="N71" s="42">
        <v>24.541502000000001</v>
      </c>
      <c r="O71" s="42">
        <v>24.542369999999998</v>
      </c>
      <c r="P71" s="42">
        <v>24.543257000000001</v>
      </c>
      <c r="Q71" s="42">
        <v>24.544046000000002</v>
      </c>
      <c r="R71" s="42">
        <v>24.544478999999999</v>
      </c>
      <c r="S71" s="42">
        <v>24.545363999999999</v>
      </c>
      <c r="T71" s="42">
        <v>24.544547999999999</v>
      </c>
      <c r="U71" s="42">
        <v>24.543606</v>
      </c>
      <c r="V71" s="42">
        <v>24.542346999999999</v>
      </c>
      <c r="W71" s="42">
        <v>24.541156999999998</v>
      </c>
      <c r="X71" s="42">
        <v>24.539657999999999</v>
      </c>
      <c r="Y71" s="42">
        <v>24.537963999999999</v>
      </c>
      <c r="Z71" s="42">
        <v>24.536276000000001</v>
      </c>
      <c r="AA71" s="42">
        <v>24.534416</v>
      </c>
      <c r="AB71" s="42">
        <v>24.532360000000001</v>
      </c>
      <c r="AC71" s="42">
        <v>24.530172</v>
      </c>
      <c r="AD71" s="42">
        <v>24.527885000000001</v>
      </c>
      <c r="AE71" s="42">
        <v>24.525411999999999</v>
      </c>
      <c r="AF71" s="42">
        <v>24.523067000000001</v>
      </c>
      <c r="AG71" s="42">
        <v>24.520723</v>
      </c>
      <c r="AH71" s="42">
        <v>24.518303</v>
      </c>
      <c r="AI71" s="41">
        <v>1.0610000000000001E-3</v>
      </c>
    </row>
    <row r="72" spans="1:35" ht="15" customHeight="1" x14ac:dyDescent="0.25">
      <c r="A72" s="34" t="s">
        <v>181</v>
      </c>
      <c r="B72" s="39" t="s">
        <v>162</v>
      </c>
      <c r="C72" s="42">
        <v>25.898951</v>
      </c>
      <c r="D72" s="42">
        <v>25.732492000000001</v>
      </c>
      <c r="E72" s="42">
        <v>26.026116999999999</v>
      </c>
      <c r="F72" s="42">
        <v>25.920909999999999</v>
      </c>
      <c r="G72" s="42">
        <v>25.912618999999999</v>
      </c>
      <c r="H72" s="42">
        <v>25.927626</v>
      </c>
      <c r="I72" s="42">
        <v>25.823651999999999</v>
      </c>
      <c r="J72" s="42">
        <v>25.804659000000001</v>
      </c>
      <c r="K72" s="42">
        <v>25.762657000000001</v>
      </c>
      <c r="L72" s="42">
        <v>25.681837000000002</v>
      </c>
      <c r="M72" s="42">
        <v>25.645029000000001</v>
      </c>
      <c r="N72" s="42">
        <v>25.640720000000002</v>
      </c>
      <c r="O72" s="42">
        <v>25.622510999999999</v>
      </c>
      <c r="P72" s="42">
        <v>25.605309999999999</v>
      </c>
      <c r="Q72" s="42">
        <v>25.578989</v>
      </c>
      <c r="R72" s="42">
        <v>25.558952000000001</v>
      </c>
      <c r="S72" s="42">
        <v>25.563030000000001</v>
      </c>
      <c r="T72" s="42">
        <v>25.568812999999999</v>
      </c>
      <c r="U72" s="42">
        <v>25.577573999999998</v>
      </c>
      <c r="V72" s="42">
        <v>25.597555</v>
      </c>
      <c r="W72" s="42">
        <v>25.582424</v>
      </c>
      <c r="X72" s="42">
        <v>25.577514999999998</v>
      </c>
      <c r="Y72" s="42">
        <v>25.564990999999999</v>
      </c>
      <c r="Z72" s="42">
        <v>25.511279999999999</v>
      </c>
      <c r="AA72" s="42">
        <v>25.447479000000001</v>
      </c>
      <c r="AB72" s="42">
        <v>25.447102000000001</v>
      </c>
      <c r="AC72" s="42">
        <v>25.444046</v>
      </c>
      <c r="AD72" s="42">
        <v>25.442335</v>
      </c>
      <c r="AE72" s="42">
        <v>25.441390999999999</v>
      </c>
      <c r="AF72" s="42">
        <v>25.441088000000001</v>
      </c>
      <c r="AG72" s="42">
        <v>25.440194999999999</v>
      </c>
      <c r="AH72" s="42">
        <v>25.446059999999999</v>
      </c>
      <c r="AI72" s="41">
        <v>-5.6899999999999995E-4</v>
      </c>
    </row>
    <row r="73" spans="1:35" ht="15" customHeight="1" x14ac:dyDescent="0.25">
      <c r="A73" s="34" t="s">
        <v>182</v>
      </c>
      <c r="B73" s="39" t="s">
        <v>183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1" t="s">
        <v>72</v>
      </c>
    </row>
    <row r="74" spans="1:35" ht="15" customHeight="1" x14ac:dyDescent="0.25">
      <c r="A74" s="34" t="s">
        <v>184</v>
      </c>
      <c r="B74" s="39" t="s">
        <v>185</v>
      </c>
      <c r="C74" s="42">
        <v>13.404714999999999</v>
      </c>
      <c r="D74" s="42">
        <v>13.404714999999999</v>
      </c>
      <c r="E74" s="42">
        <v>13.404714999999999</v>
      </c>
      <c r="F74" s="42">
        <v>13.404714999999999</v>
      </c>
      <c r="G74" s="42">
        <v>13.404716000000001</v>
      </c>
      <c r="H74" s="42">
        <v>13.404714999999999</v>
      </c>
      <c r="I74" s="42">
        <v>13.404714999999999</v>
      </c>
      <c r="J74" s="42">
        <v>13.404714999999999</v>
      </c>
      <c r="K74" s="42">
        <v>13.404714999999999</v>
      </c>
      <c r="L74" s="42">
        <v>13.404716000000001</v>
      </c>
      <c r="M74" s="42">
        <v>13.404716000000001</v>
      </c>
      <c r="N74" s="42">
        <v>13.404714999999999</v>
      </c>
      <c r="O74" s="42">
        <v>13.404716000000001</v>
      </c>
      <c r="P74" s="42">
        <v>13.404714999999999</v>
      </c>
      <c r="Q74" s="42">
        <v>13.404716000000001</v>
      </c>
      <c r="R74" s="42">
        <v>13.404716000000001</v>
      </c>
      <c r="S74" s="42">
        <v>13.404714999999999</v>
      </c>
      <c r="T74" s="42">
        <v>13.404714999999999</v>
      </c>
      <c r="U74" s="42">
        <v>13.404714999999999</v>
      </c>
      <c r="V74" s="42">
        <v>13.404716000000001</v>
      </c>
      <c r="W74" s="42">
        <v>13.404716000000001</v>
      </c>
      <c r="X74" s="42">
        <v>13.404716000000001</v>
      </c>
      <c r="Y74" s="42">
        <v>13.404716000000001</v>
      </c>
      <c r="Z74" s="42">
        <v>13.404714999999999</v>
      </c>
      <c r="AA74" s="42">
        <v>13.404716000000001</v>
      </c>
      <c r="AB74" s="42">
        <v>13.404714999999999</v>
      </c>
      <c r="AC74" s="42">
        <v>13.404714999999999</v>
      </c>
      <c r="AD74" s="42">
        <v>13.404716000000001</v>
      </c>
      <c r="AE74" s="42">
        <v>13.404714999999999</v>
      </c>
      <c r="AF74" s="42">
        <v>13.404714999999999</v>
      </c>
      <c r="AG74" s="42">
        <v>13.404716000000001</v>
      </c>
      <c r="AH74" s="42">
        <v>13.404714999999999</v>
      </c>
      <c r="AI74" s="41">
        <v>0</v>
      </c>
    </row>
    <row r="76" spans="1:35" ht="15" customHeight="1" x14ac:dyDescent="0.25">
      <c r="B76" s="38" t="s">
        <v>377</v>
      </c>
    </row>
    <row r="77" spans="1:35" ht="15" customHeight="1" x14ac:dyDescent="0.25">
      <c r="B77" s="38" t="s">
        <v>378</v>
      </c>
    </row>
    <row r="78" spans="1:35" ht="15" customHeight="1" x14ac:dyDescent="0.25">
      <c r="A78" s="34" t="s">
        <v>186</v>
      </c>
      <c r="B78" s="39" t="s">
        <v>379</v>
      </c>
      <c r="C78" s="43">
        <v>3412</v>
      </c>
      <c r="D78" s="43">
        <v>3412</v>
      </c>
      <c r="E78" s="43">
        <v>3412</v>
      </c>
      <c r="F78" s="43">
        <v>3412</v>
      </c>
      <c r="G78" s="43">
        <v>3412</v>
      </c>
      <c r="H78" s="43">
        <v>3412</v>
      </c>
      <c r="I78" s="43">
        <v>3412</v>
      </c>
      <c r="J78" s="43">
        <v>3412</v>
      </c>
      <c r="K78" s="43">
        <v>3412</v>
      </c>
      <c r="L78" s="43">
        <v>3412</v>
      </c>
      <c r="M78" s="43">
        <v>3412</v>
      </c>
      <c r="N78" s="43">
        <v>3412</v>
      </c>
      <c r="O78" s="43">
        <v>3412</v>
      </c>
      <c r="P78" s="43">
        <v>3412</v>
      </c>
      <c r="Q78" s="43">
        <v>3412</v>
      </c>
      <c r="R78" s="43">
        <v>3412</v>
      </c>
      <c r="S78" s="43">
        <v>3412</v>
      </c>
      <c r="T78" s="43">
        <v>3412</v>
      </c>
      <c r="U78" s="43">
        <v>3412</v>
      </c>
      <c r="V78" s="43">
        <v>3412</v>
      </c>
      <c r="W78" s="43">
        <v>3412</v>
      </c>
      <c r="X78" s="43">
        <v>3412</v>
      </c>
      <c r="Y78" s="43">
        <v>3412</v>
      </c>
      <c r="Z78" s="43">
        <v>3412</v>
      </c>
      <c r="AA78" s="43">
        <v>3412</v>
      </c>
      <c r="AB78" s="43">
        <v>3412</v>
      </c>
      <c r="AC78" s="43">
        <v>3412</v>
      </c>
      <c r="AD78" s="43">
        <v>3412</v>
      </c>
      <c r="AE78" s="43">
        <v>3412</v>
      </c>
      <c r="AF78" s="43">
        <v>3412</v>
      </c>
      <c r="AG78" s="43">
        <v>3412</v>
      </c>
      <c r="AH78" s="43">
        <v>3412</v>
      </c>
      <c r="AI78" s="41">
        <v>0</v>
      </c>
    </row>
    <row r="79" spans="1:35" ht="15" customHeight="1" thickBot="1" x14ac:dyDescent="0.3">
      <c r="A79" s="34" t="s">
        <v>380</v>
      </c>
      <c r="B79" s="39" t="s">
        <v>381</v>
      </c>
      <c r="C79" s="43">
        <v>9189.1113280000009</v>
      </c>
      <c r="D79" s="43">
        <v>9032.1738280000009</v>
      </c>
      <c r="E79" s="43">
        <v>8953.2441409999992</v>
      </c>
      <c r="F79" s="43">
        <v>8810.0498050000006</v>
      </c>
      <c r="G79" s="43">
        <v>8648.1435550000006</v>
      </c>
      <c r="H79" s="43">
        <v>8506.0996090000008</v>
      </c>
      <c r="I79" s="43">
        <v>8458.7304690000001</v>
      </c>
      <c r="J79" s="43">
        <v>8252.5849610000005</v>
      </c>
      <c r="K79" s="43">
        <v>8230.4433590000008</v>
      </c>
      <c r="L79" s="43">
        <v>8205.0146480000003</v>
      </c>
      <c r="M79" s="43">
        <v>8184.2558589999999</v>
      </c>
      <c r="N79" s="43">
        <v>8164.7182620000003</v>
      </c>
      <c r="O79" s="43">
        <v>8171.8471680000002</v>
      </c>
      <c r="P79" s="43">
        <v>8142.0859380000002</v>
      </c>
      <c r="Q79" s="43">
        <v>8125.9028319999998</v>
      </c>
      <c r="R79" s="43">
        <v>8112.5493159999996</v>
      </c>
      <c r="S79" s="43">
        <v>8081.0053710000002</v>
      </c>
      <c r="T79" s="43">
        <v>8062.7773440000001</v>
      </c>
      <c r="U79" s="43">
        <v>8039.201172</v>
      </c>
      <c r="V79" s="43">
        <v>8014.6767579999996</v>
      </c>
      <c r="W79" s="43">
        <v>7984.9736329999996</v>
      </c>
      <c r="X79" s="43">
        <v>7957.6904299999997</v>
      </c>
      <c r="Y79" s="43">
        <v>7940.8188479999999</v>
      </c>
      <c r="Z79" s="43">
        <v>7928.2514650000003</v>
      </c>
      <c r="AA79" s="43">
        <v>7918.8427730000003</v>
      </c>
      <c r="AB79" s="43">
        <v>7905.9497069999998</v>
      </c>
      <c r="AC79" s="43">
        <v>7904.8803710000002</v>
      </c>
      <c r="AD79" s="43">
        <v>7901.140625</v>
      </c>
      <c r="AE79" s="43">
        <v>7901.2172849999997</v>
      </c>
      <c r="AF79" s="43">
        <v>7889.3715819999998</v>
      </c>
      <c r="AG79" s="43">
        <v>7877.5566410000001</v>
      </c>
      <c r="AH79" s="43">
        <v>7853.6372069999998</v>
      </c>
      <c r="AI79" s="41">
        <v>-5.0530000000000002E-3</v>
      </c>
    </row>
    <row r="80" spans="1:35" ht="15" customHeight="1" x14ac:dyDescent="0.25">
      <c r="B80" s="60" t="s">
        <v>187</v>
      </c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</row>
    <row r="81" spans="2:2" ht="15" customHeight="1" x14ac:dyDescent="0.25">
      <c r="B81" s="28" t="s">
        <v>188</v>
      </c>
    </row>
    <row r="82" spans="2:2" ht="15" customHeight="1" x14ac:dyDescent="0.25">
      <c r="B82" s="28" t="s">
        <v>189</v>
      </c>
    </row>
    <row r="83" spans="2:2" ht="15" customHeight="1" x14ac:dyDescent="0.25">
      <c r="B83" s="28" t="s">
        <v>74</v>
      </c>
    </row>
    <row r="84" spans="2:2" ht="15" customHeight="1" x14ac:dyDescent="0.25">
      <c r="B84" s="28" t="s">
        <v>382</v>
      </c>
    </row>
    <row r="85" spans="2:2" ht="15" customHeight="1" x14ac:dyDescent="0.25">
      <c r="B85" s="28" t="s">
        <v>383</v>
      </c>
    </row>
  </sheetData>
  <mergeCells count="1">
    <mergeCell ref="B80:AI80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59"/>
  <sheetViews>
    <sheetView workbookViewId="0"/>
  </sheetViews>
  <sheetFormatPr defaultRowHeight="15" x14ac:dyDescent="0.25"/>
  <cols>
    <col min="1" max="1" width="39.85546875" customWidth="1"/>
    <col min="2" max="2" width="14.7109375" customWidth="1"/>
    <col min="3" max="3" width="9.5703125" customWidth="1"/>
    <col min="4" max="35" width="9.5703125" bestFit="1" customWidth="1"/>
  </cols>
  <sheetData>
    <row r="1" spans="1:35" s="5" customFormat="1" x14ac:dyDescent="0.25">
      <c r="A1" s="56" t="s">
        <v>1208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s="16" customFormat="1" x14ac:dyDescent="0.25">
      <c r="A2" s="5" t="s">
        <v>1019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>
        <v>1</v>
      </c>
    </row>
    <row r="3" spans="1:35" s="16" customFormat="1" x14ac:dyDescent="0.25">
      <c r="A3" s="5" t="s">
        <v>1034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>
        <v>1</v>
      </c>
    </row>
    <row r="4" spans="1:35" s="16" customFormat="1" x14ac:dyDescent="0.25">
      <c r="A4" s="5" t="s">
        <v>1035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>
        <v>1</v>
      </c>
    </row>
    <row r="5" spans="1:35" s="16" customFormat="1" x14ac:dyDescent="0.25">
      <c r="A5" s="5" t="s">
        <v>1036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>
        <v>1</v>
      </c>
    </row>
    <row r="6" spans="1:35" s="16" customFormat="1" x14ac:dyDescent="0.25">
      <c r="A6" s="5" t="s">
        <v>1037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>
        <v>1</v>
      </c>
    </row>
    <row r="7" spans="1:35" s="16" customFormat="1" x14ac:dyDescent="0.25">
      <c r="A7" s="5" t="s">
        <v>1038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>
        <v>1</v>
      </c>
    </row>
    <row r="8" spans="1:35" s="16" customFormat="1" x14ac:dyDescent="0.25">
      <c r="A8" s="5" t="s">
        <v>1039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>
        <v>1</v>
      </c>
    </row>
    <row r="9" spans="1:35" s="16" customFormat="1" x14ac:dyDescent="0.25">
      <c r="A9" s="5" t="s">
        <v>1040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>
        <v>1</v>
      </c>
    </row>
    <row r="10" spans="1:35" s="16" customFormat="1" x14ac:dyDescent="0.25">
      <c r="A10" s="5" t="s">
        <v>1041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>
        <v>1</v>
      </c>
    </row>
    <row r="11" spans="1:35" s="16" customFormat="1" x14ac:dyDescent="0.25">
      <c r="A11" s="5" t="s">
        <v>1042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>
        <v>1</v>
      </c>
    </row>
    <row r="12" spans="1:35" s="16" customFormat="1" x14ac:dyDescent="0.25">
      <c r="A12" s="5" t="s">
        <v>1043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>
        <v>1</v>
      </c>
    </row>
    <row r="13" spans="1:35" s="16" customFormat="1" x14ac:dyDescent="0.25">
      <c r="A13" s="5" t="s">
        <v>1044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>
        <v>1</v>
      </c>
    </row>
    <row r="14" spans="1:35" s="16" customFormat="1" x14ac:dyDescent="0.25">
      <c r="A14" s="5" t="s">
        <v>1045</v>
      </c>
      <c r="B14" s="20">
        <v>1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20">
        <v>1</v>
      </c>
      <c r="AG14" s="20">
        <v>1</v>
      </c>
    </row>
    <row r="15" spans="1:35" s="16" customFormat="1" x14ac:dyDescent="0.25">
      <c r="A15" s="5" t="s">
        <v>1046</v>
      </c>
      <c r="B15" s="20">
        <v>1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  <c r="S15" s="20">
        <v>1</v>
      </c>
      <c r="T15" s="20">
        <v>1</v>
      </c>
      <c r="U15" s="20">
        <v>1</v>
      </c>
      <c r="V15" s="20">
        <v>1</v>
      </c>
      <c r="W15" s="20">
        <v>1</v>
      </c>
      <c r="X15" s="20">
        <v>1</v>
      </c>
      <c r="Y15" s="20">
        <v>1</v>
      </c>
      <c r="Z15" s="20">
        <v>1</v>
      </c>
      <c r="AA15" s="20">
        <v>1</v>
      </c>
      <c r="AB15" s="20">
        <v>1</v>
      </c>
      <c r="AC15" s="20">
        <v>1</v>
      </c>
      <c r="AD15" s="20">
        <v>1</v>
      </c>
      <c r="AE15" s="20">
        <v>1</v>
      </c>
      <c r="AF15" s="20">
        <v>1</v>
      </c>
      <c r="AG15" s="20">
        <v>1</v>
      </c>
    </row>
    <row r="16" spans="1:35" s="16" customFormat="1" x14ac:dyDescent="0.25">
      <c r="A16" s="5" t="s">
        <v>1047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>
        <v>1</v>
      </c>
    </row>
    <row r="17" spans="1:33" s="16" customFormat="1" x14ac:dyDescent="0.25">
      <c r="A17" s="5" t="s">
        <v>1048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>
        <v>1</v>
      </c>
    </row>
    <row r="18" spans="1:33" s="16" customFormat="1" x14ac:dyDescent="0.25">
      <c r="A18" s="5" t="s">
        <v>1049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</row>
    <row r="19" spans="1:33" s="16" customFormat="1" x14ac:dyDescent="0.25">
      <c r="A19" s="5" t="s">
        <v>1050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>
        <v>1</v>
      </c>
    </row>
    <row r="20" spans="1:33" s="16" customFormat="1" x14ac:dyDescent="0.25">
      <c r="A20" s="5" t="s">
        <v>1051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>
        <v>1</v>
      </c>
    </row>
    <row r="21" spans="1:33" s="16" customFormat="1" x14ac:dyDescent="0.25">
      <c r="A21" s="5" t="s">
        <v>1052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>
        <v>1</v>
      </c>
    </row>
    <row r="22" spans="1:33" s="16" customFormat="1" x14ac:dyDescent="0.25">
      <c r="A22" s="5" t="s">
        <v>1053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>
        <v>1</v>
      </c>
    </row>
    <row r="23" spans="1:33" s="16" customFormat="1" x14ac:dyDescent="0.25">
      <c r="A23" s="5" t="s">
        <v>1054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>
        <v>1</v>
      </c>
    </row>
    <row r="24" spans="1:33" s="16" customFormat="1" x14ac:dyDescent="0.25">
      <c r="A24" s="5" t="s">
        <v>1055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>
        <v>1</v>
      </c>
    </row>
    <row r="25" spans="1:33" s="16" customFormat="1" x14ac:dyDescent="0.25">
      <c r="A25" s="5" t="s">
        <v>1056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>
        <v>1</v>
      </c>
    </row>
    <row r="26" spans="1:33" s="16" customFormat="1" x14ac:dyDescent="0.25">
      <c r="A26" s="5" t="s">
        <v>1057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>
        <v>1</v>
      </c>
    </row>
    <row r="27" spans="1:33" s="16" customFormat="1" x14ac:dyDescent="0.25">
      <c r="B27" s="22"/>
    </row>
    <row r="28" spans="1:33" s="16" customFormat="1" x14ac:dyDescent="0.25">
      <c r="A28" s="23"/>
      <c r="B28" s="22"/>
    </row>
    <row r="29" spans="1:33" s="16" customFormat="1" x14ac:dyDescent="0.25">
      <c r="B29" s="22"/>
    </row>
    <row r="30" spans="1:33" s="16" customFormat="1" x14ac:dyDescent="0.25">
      <c r="A30" s="23"/>
      <c r="B30" s="22"/>
    </row>
    <row r="31" spans="1:33" s="16" customFormat="1" x14ac:dyDescent="0.25">
      <c r="B31" s="22"/>
    </row>
    <row r="32" spans="1:33" s="16" customFormat="1" x14ac:dyDescent="0.25"/>
    <row r="33" spans="1:35" s="16" customFormat="1" x14ac:dyDescent="0.25">
      <c r="A33" s="23"/>
    </row>
    <row r="34" spans="1:35" s="16" customFormat="1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s="16" customFormat="1" x14ac:dyDescent="0.2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s="16" customFormat="1" x14ac:dyDescent="0.2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s="16" customFormat="1" x14ac:dyDescent="0.2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s="16" customFormat="1" x14ac:dyDescent="0.2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s="16" customFormat="1" x14ac:dyDescent="0.2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s="16" customFormat="1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s="16" customFormat="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s="16" customFormat="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s="16" customFormat="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s="16" customFormat="1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s="16" customFormat="1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s="16" customForma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s="16" customFormat="1" x14ac:dyDescent="0.25">
      <c r="A47" s="23"/>
    </row>
    <row r="48" spans="1:35" s="16" customFormat="1" x14ac:dyDescent="0.25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s="16" customFormat="1" x14ac:dyDescent="0.25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s="16" customFormat="1" x14ac:dyDescent="0.25">
      <c r="A50" s="2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s="16" customFormat="1" x14ac:dyDescent="0.25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s="16" customFormat="1" x14ac:dyDescent="0.25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s="16" customFormat="1" x14ac:dyDescent="0.25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s="16" customFormat="1" x14ac:dyDescent="0.2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s="16" customFormat="1" x14ac:dyDescent="0.25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s="16" customFormat="1" x14ac:dyDescent="0.25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s="16" customFormat="1" x14ac:dyDescent="0.25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s="16" customFormat="1" x14ac:dyDescent="0.25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s="16" customFormat="1" x14ac:dyDescent="0.25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s="16" customFormat="1" x14ac:dyDescent="0.25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s="16" customFormat="1" x14ac:dyDescent="0.25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s="16" customFormat="1" x14ac:dyDescent="0.25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s="16" customFormat="1" x14ac:dyDescent="0.25">
      <c r="A63" s="15"/>
    </row>
    <row r="64" spans="1:35" s="16" customFormat="1" x14ac:dyDescent="0.25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s="16" customFormat="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s="16" customFormat="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s="16" customFormat="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s="16" customFormat="1" x14ac:dyDescent="0.2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s="16" customFormat="1" x14ac:dyDescent="0.25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s="16" customFormat="1" x14ac:dyDescent="0.25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s="16" customFormat="1" x14ac:dyDescent="0.25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s="16" customFormat="1" x14ac:dyDescent="0.25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s="16" customFormat="1" x14ac:dyDescent="0.25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s="16" customFormat="1" x14ac:dyDescent="0.25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s="16" customFormat="1" x14ac:dyDescent="0.25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s="16" customFormat="1" x14ac:dyDescent="0.25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s="16" customFormat="1" x14ac:dyDescent="0.25">
      <c r="A77" s="15"/>
    </row>
    <row r="78" spans="1:35" s="16" customFormat="1" x14ac:dyDescent="0.25">
      <c r="A78" s="15"/>
    </row>
    <row r="79" spans="1:35" s="16" customFormat="1" x14ac:dyDescent="0.25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s="16" customFormat="1" x14ac:dyDescent="0.25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s="16" customFormat="1" x14ac:dyDescent="0.25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s="16" customFormat="1" x14ac:dyDescent="0.25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s="16" customFormat="1" x14ac:dyDescent="0.25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s="16" customFormat="1" x14ac:dyDescent="0.25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s="16" customFormat="1" x14ac:dyDescent="0.25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s="16" customFormat="1" x14ac:dyDescent="0.25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s="16" customFormat="1" x14ac:dyDescent="0.25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s="16" customFormat="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s="16" customFormat="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s="16" customFormat="1" x14ac:dyDescent="0.25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s="16" customFormat="1" x14ac:dyDescent="0.25">
      <c r="A91" s="2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s="16" customFormat="1" x14ac:dyDescent="0.25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s="16" customFormat="1" x14ac:dyDescent="0.25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s="16" customFormat="1" x14ac:dyDescent="0.25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s="16" customFormat="1" x14ac:dyDescent="0.25">
      <c r="A95" s="15"/>
    </row>
    <row r="96" spans="1:35" s="16" customFormat="1" x14ac:dyDescent="0.25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s="16" customFormat="1" x14ac:dyDescent="0.25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s="16" customFormat="1" x14ac:dyDescent="0.2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s="16" customFormat="1" x14ac:dyDescent="0.25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s="16" customFormat="1" x14ac:dyDescent="0.25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s="16" customFormat="1" x14ac:dyDescent="0.25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s="16" customFormat="1" x14ac:dyDescent="0.25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s="16" customFormat="1" x14ac:dyDescent="0.25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s="16" customFormat="1" x14ac:dyDescent="0.25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16" customFormat="1" x14ac:dyDescent="0.25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16" customFormat="1" x14ac:dyDescent="0.25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s="16" customFormat="1" x14ac:dyDescent="0.25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s="16" customFormat="1" x14ac:dyDescent="0.25">
      <c r="A108" s="23"/>
    </row>
    <row r="109" spans="1:35" s="16" customFormat="1" x14ac:dyDescent="0.25">
      <c r="A109" s="6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</row>
    <row r="110" spans="1:35" s="16" customFormat="1" x14ac:dyDescent="0.25">
      <c r="A110" s="6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35" s="16" customFormat="1" x14ac:dyDescent="0.25">
      <c r="A111" s="6"/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35" s="16" customFormat="1" x14ac:dyDescent="0.25">
      <c r="A112" s="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</row>
    <row r="113" spans="1:35" s="16" customFormat="1" x14ac:dyDescent="0.25">
      <c r="A113" s="23"/>
    </row>
    <row r="114" spans="1:35" s="16" customFormat="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s="16" customFormat="1" x14ac:dyDescent="0.25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s="16" customFormat="1" x14ac:dyDescent="0.25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s="16" customFormat="1" x14ac:dyDescent="0.25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s="16" customFormat="1" x14ac:dyDescent="0.25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s="16" customFormat="1" x14ac:dyDescent="0.25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s="16" customFormat="1" x14ac:dyDescent="0.25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s="16" customFormat="1" x14ac:dyDescent="0.25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s="16" customFormat="1" x14ac:dyDescent="0.25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s="16" customFormat="1" x14ac:dyDescent="0.25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s="16" customFormat="1" x14ac:dyDescent="0.25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s="16" customFormat="1" x14ac:dyDescent="0.25">
      <c r="A125" s="23"/>
    </row>
    <row r="126" spans="1:35" s="16" customFormat="1" x14ac:dyDescent="0.25">
      <c r="A126" s="2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</row>
    <row r="127" spans="1:35" s="16" customFormat="1" x14ac:dyDescent="0.25">
      <c r="A127" s="7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</row>
    <row r="128" spans="1:35" s="16" customFormat="1" x14ac:dyDescent="0.25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</row>
    <row r="129" spans="1:35" s="16" customFormat="1" x14ac:dyDescent="0.25">
      <c r="A129" s="7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</row>
    <row r="130" spans="1:35" s="16" customFormat="1" x14ac:dyDescent="0.25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</row>
    <row r="131" spans="1:35" s="16" customFormat="1" x14ac:dyDescent="0.25">
      <c r="A131" s="7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</row>
    <row r="132" spans="1:35" s="16" customFormat="1" x14ac:dyDescent="0.25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</row>
    <row r="133" spans="1:35" s="16" customFormat="1" x14ac:dyDescent="0.25">
      <c r="A133" s="7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</row>
    <row r="134" spans="1:35" s="16" customFormat="1" x14ac:dyDescent="0.25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</row>
    <row r="135" spans="1:35" s="16" customFormat="1" x14ac:dyDescent="0.25">
      <c r="A135" s="7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</row>
    <row r="136" spans="1:35" s="16" customFormat="1" x14ac:dyDescent="0.25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</row>
    <row r="137" spans="1:35" s="16" customFormat="1" x14ac:dyDescent="0.25">
      <c r="A137" s="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</row>
    <row r="138" spans="1:35" s="16" customFormat="1" x14ac:dyDescent="0.25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</row>
    <row r="139" spans="1:35" s="16" customFormat="1" x14ac:dyDescent="0.25">
      <c r="A139" s="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</row>
    <row r="140" spans="1:35" s="16" customFormat="1" x14ac:dyDescent="0.25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 spans="1:35" s="16" customFormat="1" x14ac:dyDescent="0.25">
      <c r="A141" s="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</row>
    <row r="142" spans="1:35" s="16" customFormat="1" x14ac:dyDescent="0.25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</row>
    <row r="143" spans="1:35" s="16" customFormat="1" x14ac:dyDescent="0.25">
      <c r="A143" s="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</row>
    <row r="144" spans="1:35" s="16" customFormat="1" x14ac:dyDescent="0.25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</row>
    <row r="145" spans="1:35" s="16" customFormat="1" x14ac:dyDescent="0.25">
      <c r="A145" s="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</row>
    <row r="146" spans="1:35" s="16" customFormat="1" x14ac:dyDescent="0.25">
      <c r="A146" s="9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s="16" customFormat="1" x14ac:dyDescent="0.25">
      <c r="A147" s="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</row>
    <row r="148" spans="1:35" s="16" customFormat="1" x14ac:dyDescent="0.25">
      <c r="A148" s="9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s="16" customFormat="1" x14ac:dyDescent="0.25"/>
    <row r="150" spans="1:35" s="16" customFormat="1" x14ac:dyDescent="0.25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</row>
    <row r="151" spans="1:35" s="16" customFormat="1" x14ac:dyDescent="0.25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</row>
    <row r="152" spans="1:35" s="16" customFormat="1" x14ac:dyDescent="0.25"/>
    <row r="153" spans="1:35" s="16" customFormat="1" x14ac:dyDescent="0.25"/>
    <row r="154" spans="1:35" s="16" customFormat="1" x14ac:dyDescent="0.25"/>
    <row r="155" spans="1:35" s="16" customFormat="1" x14ac:dyDescent="0.25"/>
    <row r="156" spans="1:35" s="16" customFormat="1" x14ac:dyDescent="0.25"/>
    <row r="157" spans="1:35" s="16" customFormat="1" x14ac:dyDescent="0.25"/>
    <row r="158" spans="1:3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1208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5" t="s">
        <v>1019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>
        <v>1</v>
      </c>
    </row>
    <row r="3" spans="1:35" x14ac:dyDescent="0.25">
      <c r="A3" s="5" t="s">
        <v>1034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>
        <v>1</v>
      </c>
    </row>
    <row r="4" spans="1:35" x14ac:dyDescent="0.25">
      <c r="A4" s="5" t="s">
        <v>1035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>
        <v>1</v>
      </c>
    </row>
    <row r="5" spans="1:35" x14ac:dyDescent="0.25">
      <c r="A5" s="5" t="s">
        <v>1036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>
        <v>1</v>
      </c>
    </row>
    <row r="6" spans="1:35" x14ac:dyDescent="0.25">
      <c r="A6" s="5" t="s">
        <v>1037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>
        <v>1</v>
      </c>
    </row>
    <row r="7" spans="1:35" x14ac:dyDescent="0.25">
      <c r="A7" s="5" t="s">
        <v>1038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>
        <v>1</v>
      </c>
    </row>
    <row r="8" spans="1:35" x14ac:dyDescent="0.25">
      <c r="A8" s="5" t="s">
        <v>1039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>
        <v>1</v>
      </c>
    </row>
    <row r="9" spans="1:35" x14ac:dyDescent="0.25">
      <c r="A9" s="5" t="s">
        <v>1040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>
        <v>1</v>
      </c>
    </row>
    <row r="10" spans="1:35" x14ac:dyDescent="0.25">
      <c r="A10" s="5" t="s">
        <v>1041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>
        <v>1</v>
      </c>
    </row>
    <row r="11" spans="1:35" x14ac:dyDescent="0.25">
      <c r="A11" s="5" t="s">
        <v>1042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>
        <v>1</v>
      </c>
    </row>
    <row r="12" spans="1:35" x14ac:dyDescent="0.25">
      <c r="A12" s="5" t="s">
        <v>1043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>
        <v>1</v>
      </c>
    </row>
    <row r="13" spans="1:35" x14ac:dyDescent="0.25">
      <c r="A13" s="5" t="s">
        <v>1044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>
        <v>1</v>
      </c>
    </row>
    <row r="14" spans="1:35" x14ac:dyDescent="0.25">
      <c r="A14" s="5" t="s">
        <v>1045</v>
      </c>
      <c r="B14" s="20">
        <f>'AEO T29 Cement'!C25/'AEO T29 Cement'!C27</f>
        <v>0.95123920900003678</v>
      </c>
      <c r="C14" s="20">
        <f>'AEO T29 Cement'!D25/'AEO T29 Cement'!D27</f>
        <v>0.9440305544374834</v>
      </c>
      <c r="D14" s="20">
        <f>'AEO T29 Cement'!E25/'AEO T29 Cement'!E27</f>
        <v>0.94722670113108909</v>
      </c>
      <c r="E14" s="20">
        <f>'AEO T29 Cement'!F25/'AEO T29 Cement'!F27</f>
        <v>0.95065716031141756</v>
      </c>
      <c r="F14" s="20">
        <f>'AEO T29 Cement'!G25/'AEO T29 Cement'!G27</f>
        <v>0.9519413060720443</v>
      </c>
      <c r="G14" s="20">
        <f>'AEO T29 Cement'!H25/'AEO T29 Cement'!H27</f>
        <v>0.95302913518577903</v>
      </c>
      <c r="H14" s="20">
        <f>'AEO T29 Cement'!I25/'AEO T29 Cement'!I27</f>
        <v>0.9540089787526902</v>
      </c>
      <c r="I14" s="20">
        <f>'AEO T29 Cement'!J25/'AEO T29 Cement'!J27</f>
        <v>0.95477908081101315</v>
      </c>
      <c r="J14" s="20">
        <f>'AEO T29 Cement'!K25/'AEO T29 Cement'!K27</f>
        <v>0.9545459539194161</v>
      </c>
      <c r="K14" s="20">
        <f>'AEO T29 Cement'!L25/'AEO T29 Cement'!L27</f>
        <v>0.95416466613625817</v>
      </c>
      <c r="L14" s="20">
        <f>'AEO T29 Cement'!M25/'AEO T29 Cement'!M27</f>
        <v>0.95360250666134172</v>
      </c>
      <c r="M14" s="20">
        <f>'AEO T29 Cement'!N25/'AEO T29 Cement'!N27</f>
        <v>0.95284318023798431</v>
      </c>
      <c r="N14" s="20">
        <f>'AEO T29 Cement'!O25/'AEO T29 Cement'!O27</f>
        <v>0.9510351288318093</v>
      </c>
      <c r="O14" s="20">
        <f>'AEO T29 Cement'!P25/'AEO T29 Cement'!P27</f>
        <v>0.94903992564873862</v>
      </c>
      <c r="P14" s="20">
        <f>'AEO T29 Cement'!Q25/'AEO T29 Cement'!Q27</f>
        <v>0.94686215988904454</v>
      </c>
      <c r="Q14" s="20">
        <f>'AEO T29 Cement'!R25/'AEO T29 Cement'!R27</f>
        <v>0.94458223789408224</v>
      </c>
      <c r="R14" s="20">
        <f>'AEO T29 Cement'!S25/'AEO T29 Cement'!S27</f>
        <v>0.9413421766264779</v>
      </c>
      <c r="S14" s="20">
        <f>'AEO T29 Cement'!T25/'AEO T29 Cement'!T27</f>
        <v>0.94062587898853756</v>
      </c>
      <c r="T14" s="20">
        <f>'AEO T29 Cement'!U25/'AEO T29 Cement'!U27</f>
        <v>0.940008196905461</v>
      </c>
      <c r="U14" s="20">
        <f>'AEO T29 Cement'!V25/'AEO T29 Cement'!V27</f>
        <v>0.93942083493412165</v>
      </c>
      <c r="V14" s="20">
        <f>'AEO T29 Cement'!W25/'AEO T29 Cement'!W27</f>
        <v>0.93882240780524961</v>
      </c>
      <c r="W14" s="20">
        <f>'AEO T29 Cement'!X25/'AEO T29 Cement'!X27</f>
        <v>0.9385427062143421</v>
      </c>
      <c r="X14" s="20">
        <f>'AEO T29 Cement'!Y25/'AEO T29 Cement'!Y27</f>
        <v>0.93838910124912789</v>
      </c>
      <c r="Y14" s="20">
        <f>'AEO T29 Cement'!Z25/'AEO T29 Cement'!Z27</f>
        <v>0.93813203457206185</v>
      </c>
      <c r="Z14" s="20">
        <f>'AEO T29 Cement'!AA25/'AEO T29 Cement'!AA27</f>
        <v>0.93800744365623312</v>
      </c>
      <c r="AA14" s="20">
        <f>'AEO T29 Cement'!AB25/'AEO T29 Cement'!AB27</f>
        <v>0.93800622425003888</v>
      </c>
      <c r="AB14" s="20">
        <f>'AEO T29 Cement'!AC25/'AEO T29 Cement'!AC27</f>
        <v>0.93805930794859438</v>
      </c>
      <c r="AC14" s="20">
        <f>'AEO T29 Cement'!AD25/'AEO T29 Cement'!AD27</f>
        <v>0.93810482408768603</v>
      </c>
      <c r="AD14" s="20">
        <f>'AEO T29 Cement'!AE25/'AEO T29 Cement'!AE27</f>
        <v>0.93815372874198721</v>
      </c>
      <c r="AE14" s="20">
        <f>'AEO T29 Cement'!AF25/'AEO T29 Cement'!AF27</f>
        <v>0.93824001402511881</v>
      </c>
      <c r="AF14" s="20">
        <f>'AEO T29 Cement'!AG25/'AEO T29 Cement'!AG27</f>
        <v>0.93833306482611667</v>
      </c>
      <c r="AG14" s="20">
        <f>'AEO T29 Cement'!AH25/'AEO T29 Cement'!AH27</f>
        <v>0.93846745472128601</v>
      </c>
    </row>
    <row r="15" spans="1:35" x14ac:dyDescent="0.25">
      <c r="A15" s="5" t="s">
        <v>1046</v>
      </c>
      <c r="B15" s="20">
        <f>'AEO T30 Steel'!C26/'AEO T30 Steel'!C27</f>
        <v>0.12780236319542732</v>
      </c>
      <c r="C15" s="20">
        <f>'AEO T30 Steel'!D26/'AEO T30 Steel'!D27</f>
        <v>0.11540780259178141</v>
      </c>
      <c r="D15" s="20">
        <f>'AEO T30 Steel'!E26/'AEO T30 Steel'!E27</f>
        <v>0.12383631160454507</v>
      </c>
      <c r="E15" s="20">
        <f>'AEO T30 Steel'!F26/'AEO T30 Steel'!F27</f>
        <v>0.13366354182062265</v>
      </c>
      <c r="F15" s="20">
        <f>'AEO T30 Steel'!G26/'AEO T30 Steel'!G27</f>
        <v>0.13477943212018145</v>
      </c>
      <c r="G15" s="20">
        <f>'AEO T30 Steel'!H26/'AEO T30 Steel'!H27</f>
        <v>0.13881021548802414</v>
      </c>
      <c r="H15" s="20">
        <f>'AEO T30 Steel'!I26/'AEO T30 Steel'!I27</f>
        <v>0.14106193742368037</v>
      </c>
      <c r="I15" s="20">
        <f>'AEO T30 Steel'!J26/'AEO T30 Steel'!J27</f>
        <v>0.1432836431872713</v>
      </c>
      <c r="J15" s="20">
        <f>'AEO T30 Steel'!K26/'AEO T30 Steel'!K27</f>
        <v>0.14335199647675145</v>
      </c>
      <c r="K15" s="20">
        <f>'AEO T30 Steel'!L26/'AEO T30 Steel'!L27</f>
        <v>0.14349476011001058</v>
      </c>
      <c r="L15" s="20">
        <f>'AEO T30 Steel'!M26/'AEO T30 Steel'!M27</f>
        <v>0.14388544611905274</v>
      </c>
      <c r="M15" s="20">
        <f>'AEO T30 Steel'!N26/'AEO T30 Steel'!N27</f>
        <v>0.14424532188615766</v>
      </c>
      <c r="N15" s="20">
        <f>'AEO T30 Steel'!O26/'AEO T30 Steel'!O27</f>
        <v>0.14229590194566588</v>
      </c>
      <c r="O15" s="20">
        <f>'AEO T30 Steel'!P26/'AEO T30 Steel'!P27</f>
        <v>0.14060209382369421</v>
      </c>
      <c r="P15" s="20">
        <f>'AEO T30 Steel'!Q26/'AEO T30 Steel'!Q27</f>
        <v>0.13853043417504063</v>
      </c>
      <c r="Q15" s="20">
        <f>'AEO T30 Steel'!R26/'AEO T30 Steel'!R27</f>
        <v>0.13656909498377601</v>
      </c>
      <c r="R15" s="20">
        <f>'AEO T30 Steel'!S26/'AEO T30 Steel'!S27</f>
        <v>0.13473727146887282</v>
      </c>
      <c r="S15" s="20">
        <f>'AEO T30 Steel'!T26/'AEO T30 Steel'!T27</f>
        <v>0.13242797868567655</v>
      </c>
      <c r="T15" s="20">
        <f>'AEO T30 Steel'!U26/'AEO T30 Steel'!U27</f>
        <v>0.13029202445535018</v>
      </c>
      <c r="U15" s="20">
        <f>'AEO T30 Steel'!V26/'AEO T30 Steel'!V27</f>
        <v>0.12798435531649599</v>
      </c>
      <c r="V15" s="20">
        <f>'AEO T30 Steel'!W26/'AEO T30 Steel'!W27</f>
        <v>0.12572837047347021</v>
      </c>
      <c r="W15" s="20">
        <f>'AEO T30 Steel'!X26/'AEO T30 Steel'!X27</f>
        <v>0.12348007802667056</v>
      </c>
      <c r="X15" s="20">
        <f>'AEO T30 Steel'!Y26/'AEO T30 Steel'!Y27</f>
        <v>0.12140337767503767</v>
      </c>
      <c r="Y15" s="20">
        <f>'AEO T30 Steel'!Z26/'AEO T30 Steel'!Z27</f>
        <v>0.11882036373307825</v>
      </c>
      <c r="Z15" s="20">
        <f>'AEO T30 Steel'!AA26/'AEO T30 Steel'!AA27</f>
        <v>0.11684969858224643</v>
      </c>
      <c r="AA15" s="20">
        <f>'AEO T30 Steel'!AB26/'AEO T30 Steel'!AB27</f>
        <v>0.11446500530968821</v>
      </c>
      <c r="AB15" s="20">
        <f>'AEO T30 Steel'!AC26/'AEO T30 Steel'!AC27</f>
        <v>0.11207174983987095</v>
      </c>
      <c r="AC15" s="20">
        <f>'AEO T30 Steel'!AD26/'AEO T30 Steel'!AD27</f>
        <v>0.10980639871112749</v>
      </c>
      <c r="AD15" s="20">
        <f>'AEO T30 Steel'!AE26/'AEO T30 Steel'!AE27</f>
        <v>0.1076767072368123</v>
      </c>
      <c r="AE15" s="20">
        <f>'AEO T30 Steel'!AF26/'AEO T30 Steel'!AF27</f>
        <v>0.10529036614884947</v>
      </c>
      <c r="AF15" s="20">
        <f>'AEO T30 Steel'!AG26/'AEO T30 Steel'!AG27</f>
        <v>0.10332956910832698</v>
      </c>
      <c r="AG15" s="20">
        <f>'AEO T30 Steel'!AH26/'AEO T30 Steel'!AH27</f>
        <v>0.10116831052221358</v>
      </c>
    </row>
    <row r="16" spans="1:35" x14ac:dyDescent="0.25">
      <c r="A16" s="5" t="s">
        <v>1047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>
        <v>1</v>
      </c>
    </row>
    <row r="17" spans="1:33" x14ac:dyDescent="0.25">
      <c r="A17" s="5" t="s">
        <v>1048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>
        <v>1</v>
      </c>
    </row>
    <row r="18" spans="1:33" x14ac:dyDescent="0.25">
      <c r="A18" s="5" t="s">
        <v>1049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</row>
    <row r="19" spans="1:33" x14ac:dyDescent="0.25">
      <c r="A19" s="5" t="s">
        <v>1050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>
        <v>1</v>
      </c>
    </row>
    <row r="20" spans="1:33" x14ac:dyDescent="0.25">
      <c r="A20" s="5" t="s">
        <v>1051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>
        <v>1</v>
      </c>
    </row>
    <row r="21" spans="1:33" x14ac:dyDescent="0.25">
      <c r="A21" s="5" t="s">
        <v>1052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>
        <v>1</v>
      </c>
    </row>
    <row r="22" spans="1:33" x14ac:dyDescent="0.25">
      <c r="A22" s="5" t="s">
        <v>1053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>
        <v>1</v>
      </c>
    </row>
    <row r="23" spans="1:33" x14ac:dyDescent="0.25">
      <c r="A23" s="5" t="s">
        <v>1054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>
        <v>1</v>
      </c>
    </row>
    <row r="24" spans="1:33" x14ac:dyDescent="0.25">
      <c r="A24" s="5" t="s">
        <v>1055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>
        <v>1</v>
      </c>
    </row>
    <row r="25" spans="1:33" x14ac:dyDescent="0.25">
      <c r="A25" s="5" t="s">
        <v>1056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>
        <v>1</v>
      </c>
    </row>
    <row r="26" spans="1:33" x14ac:dyDescent="0.25">
      <c r="A26" s="5" t="s">
        <v>1057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0.7109375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1208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5" t="s">
        <v>1019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</row>
    <row r="3" spans="1:35" x14ac:dyDescent="0.25">
      <c r="A3" s="5" t="s">
        <v>1034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</row>
    <row r="4" spans="1:35" x14ac:dyDescent="0.25">
      <c r="A4" s="5" t="s">
        <v>1035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</row>
    <row r="5" spans="1:35" x14ac:dyDescent="0.25">
      <c r="A5" s="5" t="s">
        <v>1036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</row>
    <row r="6" spans="1:35" x14ac:dyDescent="0.25">
      <c r="A6" s="5" t="s">
        <v>1037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</row>
    <row r="7" spans="1:35" x14ac:dyDescent="0.25">
      <c r="A7" s="5" t="s">
        <v>1038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</row>
    <row r="8" spans="1:35" x14ac:dyDescent="0.25">
      <c r="A8" s="5" t="s">
        <v>1039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</row>
    <row r="9" spans="1:35" x14ac:dyDescent="0.25">
      <c r="A9" s="5" t="s">
        <v>1040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</row>
    <row r="10" spans="1:35" x14ac:dyDescent="0.25">
      <c r="A10" s="5" t="s">
        <v>1041</v>
      </c>
      <c r="B10" s="5">
        <f>'AEO T24 Refining'!C28/'AEO T24 Refining'!C27</f>
        <v>0.85871807150887824</v>
      </c>
      <c r="C10" s="5">
        <f>'AEO T24 Refining'!D28/'AEO T24 Refining'!D27</f>
        <v>0.84757877545448479</v>
      </c>
      <c r="D10" s="5">
        <f>'AEO T24 Refining'!E28/'AEO T24 Refining'!E27</f>
        <v>0.83360540088895507</v>
      </c>
      <c r="E10" s="5">
        <f>'AEO T24 Refining'!F28/'AEO T24 Refining'!F27</f>
        <v>0.83632701457128056</v>
      </c>
      <c r="F10" s="5">
        <f>'AEO T24 Refining'!G28/'AEO T24 Refining'!G27</f>
        <v>0.83532928756629909</v>
      </c>
      <c r="G10" s="5">
        <f>'AEO T24 Refining'!H28/'AEO T24 Refining'!H27</f>
        <v>0.84175232280818568</v>
      </c>
      <c r="H10" s="5">
        <f>'AEO T24 Refining'!I28/'AEO T24 Refining'!I27</f>
        <v>0.84154563405464378</v>
      </c>
      <c r="I10" s="5">
        <f>'AEO T24 Refining'!J28/'AEO T24 Refining'!J27</f>
        <v>0.83621729085882224</v>
      </c>
      <c r="J10" s="5">
        <f>'AEO T24 Refining'!K28/'AEO T24 Refining'!K27</f>
        <v>0.85007452110346882</v>
      </c>
      <c r="K10" s="5">
        <f>'AEO T24 Refining'!L28/'AEO T24 Refining'!L27</f>
        <v>0.8395409657230597</v>
      </c>
      <c r="L10" s="5">
        <f>'AEO T24 Refining'!M28/'AEO T24 Refining'!M27</f>
        <v>0.8383348668855729</v>
      </c>
      <c r="M10" s="5">
        <f>'AEO T24 Refining'!N28/'AEO T24 Refining'!N27</f>
        <v>0.8541264136134088</v>
      </c>
      <c r="N10" s="5">
        <f>'AEO T24 Refining'!O28/'AEO T24 Refining'!O27</f>
        <v>0.85764158337421148</v>
      </c>
      <c r="O10" s="5">
        <f>'AEO T24 Refining'!P28/'AEO T24 Refining'!P27</f>
        <v>0.85483472055568965</v>
      </c>
      <c r="P10" s="5">
        <f>'AEO T24 Refining'!Q28/'AEO T24 Refining'!Q27</f>
        <v>0.86583986419978887</v>
      </c>
      <c r="Q10" s="5">
        <f>'AEO T24 Refining'!R28/'AEO T24 Refining'!R27</f>
        <v>0.85054961810751595</v>
      </c>
      <c r="R10" s="5">
        <f>'AEO T24 Refining'!S28/'AEO T24 Refining'!S27</f>
        <v>0.85013943542771442</v>
      </c>
      <c r="S10" s="5">
        <f>'AEO T24 Refining'!T28/'AEO T24 Refining'!T27</f>
        <v>0.85743511147479212</v>
      </c>
      <c r="T10" s="5">
        <f>'AEO T24 Refining'!U28/'AEO T24 Refining'!U27</f>
        <v>0.84208674807421657</v>
      </c>
      <c r="U10" s="5">
        <f>'AEO T24 Refining'!V28/'AEO T24 Refining'!V27</f>
        <v>0.84105476502228405</v>
      </c>
      <c r="V10" s="5">
        <f>'AEO T24 Refining'!W28/'AEO T24 Refining'!W27</f>
        <v>0.8409652167065631</v>
      </c>
      <c r="W10" s="5">
        <f>'AEO T24 Refining'!X28/'AEO T24 Refining'!X27</f>
        <v>0.84721541017519675</v>
      </c>
      <c r="X10" s="5">
        <f>'AEO T24 Refining'!Y28/'AEO T24 Refining'!Y27</f>
        <v>0.84455143917101494</v>
      </c>
      <c r="Y10" s="5">
        <f>'AEO T24 Refining'!Z28/'AEO T24 Refining'!Z27</f>
        <v>0.84488081338697507</v>
      </c>
      <c r="Z10" s="5">
        <f>'AEO T24 Refining'!AA28/'AEO T24 Refining'!AA27</f>
        <v>0.84316806083465112</v>
      </c>
      <c r="AA10" s="5">
        <f>'AEO T24 Refining'!AB28/'AEO T24 Refining'!AB27</f>
        <v>0.84045964747952318</v>
      </c>
      <c r="AB10" s="5">
        <f>'AEO T24 Refining'!AC28/'AEO T24 Refining'!AC27</f>
        <v>0.83805919449765398</v>
      </c>
      <c r="AC10" s="5">
        <f>'AEO T24 Refining'!AD28/'AEO T24 Refining'!AD27</f>
        <v>0.83917767367998108</v>
      </c>
      <c r="AD10" s="5">
        <f>'AEO T24 Refining'!AE28/'AEO T24 Refining'!AE27</f>
        <v>0.83157596329334349</v>
      </c>
      <c r="AE10" s="5">
        <f>'AEO T24 Refining'!AF28/'AEO T24 Refining'!AF27</f>
        <v>0.82749504420701803</v>
      </c>
      <c r="AF10" s="5">
        <f>'AEO T24 Refining'!AG28/'AEO T24 Refining'!AG27</f>
        <v>0.82475334635280106</v>
      </c>
      <c r="AG10" s="5">
        <f>'AEO T24 Refining'!AH28/'AEO T24 Refining'!AH27</f>
        <v>0.82374530159002901</v>
      </c>
    </row>
    <row r="11" spans="1:35" x14ac:dyDescent="0.25">
      <c r="A11" s="5" t="s">
        <v>1042</v>
      </c>
      <c r="B11" s="5">
        <f>'AEO T27 Chemicals'!C25/SUM('AEO T27 Chemicals'!C25,'AEO T27 Chemicals'!C34)</f>
        <v>0.73996247370284618</v>
      </c>
      <c r="C11" s="5">
        <f>'AEO T27 Chemicals'!D25/SUM('AEO T27 Chemicals'!D25,'AEO T27 Chemicals'!D34)</f>
        <v>0.74031225720936344</v>
      </c>
      <c r="D11" s="5">
        <f>'AEO T27 Chemicals'!E25/SUM('AEO T27 Chemicals'!E25,'AEO T27 Chemicals'!E34)</f>
        <v>0.74497927074967485</v>
      </c>
      <c r="E11" s="5">
        <f>'AEO T27 Chemicals'!F25/SUM('AEO T27 Chemicals'!F25,'AEO T27 Chemicals'!F34)</f>
        <v>0.75316450009372926</v>
      </c>
      <c r="F11" s="5">
        <f>'AEO T27 Chemicals'!G25/SUM('AEO T27 Chemicals'!G25,'AEO T27 Chemicals'!G34)</f>
        <v>0.75886911603641116</v>
      </c>
      <c r="G11" s="5">
        <f>'AEO T27 Chemicals'!H25/SUM('AEO T27 Chemicals'!H25,'AEO T27 Chemicals'!H34)</f>
        <v>0.76300188859917506</v>
      </c>
      <c r="H11" s="5">
        <f>'AEO T27 Chemicals'!I25/SUM('AEO T27 Chemicals'!I25,'AEO T27 Chemicals'!I34)</f>
        <v>0.76529636893215314</v>
      </c>
      <c r="I11" s="5">
        <f>'AEO T27 Chemicals'!J25/SUM('AEO T27 Chemicals'!J25,'AEO T27 Chemicals'!J34)</f>
        <v>0.76261926498881871</v>
      </c>
      <c r="J11" s="5">
        <f>'AEO T27 Chemicals'!K25/SUM('AEO T27 Chemicals'!K25,'AEO T27 Chemicals'!K34)</f>
        <v>0.76265531780370222</v>
      </c>
      <c r="K11" s="5">
        <f>'AEO T27 Chemicals'!L25/SUM('AEO T27 Chemicals'!L25,'AEO T27 Chemicals'!L34)</f>
        <v>0.7621566005530408</v>
      </c>
      <c r="L11" s="5">
        <f>'AEO T27 Chemicals'!M25/SUM('AEO T27 Chemicals'!M25,'AEO T27 Chemicals'!M34)</f>
        <v>0.7632826302200868</v>
      </c>
      <c r="M11" s="5">
        <f>'AEO T27 Chemicals'!N25/SUM('AEO T27 Chemicals'!N25,'AEO T27 Chemicals'!N34)</f>
        <v>0.76443443812859857</v>
      </c>
      <c r="N11" s="5">
        <f>'AEO T27 Chemicals'!O25/SUM('AEO T27 Chemicals'!O25,'AEO T27 Chemicals'!O34)</f>
        <v>0.76614650153913122</v>
      </c>
      <c r="O11" s="5">
        <f>'AEO T27 Chemicals'!P25/SUM('AEO T27 Chemicals'!P25,'AEO T27 Chemicals'!P34)</f>
        <v>0.7654966061712779</v>
      </c>
      <c r="P11" s="5">
        <f>'AEO T27 Chemicals'!Q25/SUM('AEO T27 Chemicals'!Q25,'AEO T27 Chemicals'!Q34)</f>
        <v>0.76634845737545942</v>
      </c>
      <c r="Q11" s="5">
        <f>'AEO T27 Chemicals'!R25/SUM('AEO T27 Chemicals'!R25,'AEO T27 Chemicals'!R34)</f>
        <v>0.76689287432582054</v>
      </c>
      <c r="R11" s="5">
        <f>'AEO T27 Chemicals'!S25/SUM('AEO T27 Chemicals'!S25,'AEO T27 Chemicals'!S34)</f>
        <v>0.7682467416627069</v>
      </c>
      <c r="S11" s="5">
        <f>'AEO T27 Chemicals'!T25/SUM('AEO T27 Chemicals'!T25,'AEO T27 Chemicals'!T34)</f>
        <v>0.76916203490694091</v>
      </c>
      <c r="T11" s="5">
        <f>'AEO T27 Chemicals'!U25/SUM('AEO T27 Chemicals'!U25,'AEO T27 Chemicals'!U34)</f>
        <v>0.76952876098865486</v>
      </c>
      <c r="U11" s="5">
        <f>'AEO T27 Chemicals'!V25/SUM('AEO T27 Chemicals'!V25,'AEO T27 Chemicals'!V34)</f>
        <v>0.76989291108769053</v>
      </c>
      <c r="V11" s="5">
        <f>'AEO T27 Chemicals'!W25/SUM('AEO T27 Chemicals'!W25,'AEO T27 Chemicals'!W34)</f>
        <v>0.77074578721256526</v>
      </c>
      <c r="W11" s="5">
        <f>'AEO T27 Chemicals'!X25/SUM('AEO T27 Chemicals'!X25,'AEO T27 Chemicals'!X34)</f>
        <v>0.77181484124628441</v>
      </c>
      <c r="X11" s="5">
        <f>'AEO T27 Chemicals'!Y25/SUM('AEO T27 Chemicals'!Y25,'AEO T27 Chemicals'!Y34)</f>
        <v>0.77311699922299626</v>
      </c>
      <c r="Y11" s="5">
        <f>'AEO T27 Chemicals'!Z25/SUM('AEO T27 Chemicals'!Z25,'AEO T27 Chemicals'!Z34)</f>
        <v>0.77447154319205447</v>
      </c>
      <c r="Z11" s="5">
        <f>'AEO T27 Chemicals'!AA25/SUM('AEO T27 Chemicals'!AA25,'AEO T27 Chemicals'!AA34)</f>
        <v>0.77543772876531802</v>
      </c>
      <c r="AA11" s="5">
        <f>'AEO T27 Chemicals'!AB25/SUM('AEO T27 Chemicals'!AB25,'AEO T27 Chemicals'!AB34)</f>
        <v>0.77652050154775687</v>
      </c>
      <c r="AB11" s="5">
        <f>'AEO T27 Chemicals'!AC25/SUM('AEO T27 Chemicals'!AC25,'AEO T27 Chemicals'!AC34)</f>
        <v>0.77745047411657509</v>
      </c>
      <c r="AC11" s="5">
        <f>'AEO T27 Chemicals'!AD25/SUM('AEO T27 Chemicals'!AD25,'AEO T27 Chemicals'!AD34)</f>
        <v>0.77889946515972153</v>
      </c>
      <c r="AD11" s="5">
        <f>'AEO T27 Chemicals'!AE25/SUM('AEO T27 Chemicals'!AE25,'AEO T27 Chemicals'!AE34)</f>
        <v>0.77978822732942443</v>
      </c>
      <c r="AE11" s="5">
        <f>'AEO T27 Chemicals'!AF25/SUM('AEO T27 Chemicals'!AF25,'AEO T27 Chemicals'!AF34)</f>
        <v>0.78100668810954788</v>
      </c>
      <c r="AF11" s="5">
        <f>'AEO T27 Chemicals'!AG25/SUM('AEO T27 Chemicals'!AG25,'AEO T27 Chemicals'!AG34)</f>
        <v>0.78267303030050017</v>
      </c>
      <c r="AG11" s="5">
        <f>'AEO T27 Chemicals'!AH25/SUM('AEO T27 Chemicals'!AH25,'AEO T27 Chemicals'!AH34)</f>
        <v>0.78391043329933319</v>
      </c>
    </row>
    <row r="12" spans="1:35" x14ac:dyDescent="0.25">
      <c r="A12" s="5" t="s">
        <v>1043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</row>
    <row r="13" spans="1:35" x14ac:dyDescent="0.25">
      <c r="A13" s="5" t="s">
        <v>1044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</row>
    <row r="14" spans="1:35" x14ac:dyDescent="0.25">
      <c r="A14" s="5" t="s">
        <v>1045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5" x14ac:dyDescent="0.25">
      <c r="A15" s="5" t="s">
        <v>1046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</row>
    <row r="16" spans="1:35" x14ac:dyDescent="0.25">
      <c r="A16" s="5" t="s">
        <v>1047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</row>
    <row r="17" spans="1:33" x14ac:dyDescent="0.25">
      <c r="A17" s="5" t="s">
        <v>1048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</row>
    <row r="18" spans="1:33" x14ac:dyDescent="0.25">
      <c r="A18" s="5" t="s">
        <v>1049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</row>
    <row r="19" spans="1:33" x14ac:dyDescent="0.25">
      <c r="A19" s="5" t="s">
        <v>1050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</row>
    <row r="20" spans="1:33" x14ac:dyDescent="0.25">
      <c r="A20" s="5" t="s">
        <v>1051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</row>
    <row r="21" spans="1:33" x14ac:dyDescent="0.25">
      <c r="A21" s="5" t="s">
        <v>1052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</row>
    <row r="22" spans="1:33" x14ac:dyDescent="0.25">
      <c r="A22" s="5" t="s">
        <v>1053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</row>
    <row r="23" spans="1:33" x14ac:dyDescent="0.25">
      <c r="A23" s="5" t="s">
        <v>1054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</row>
    <row r="24" spans="1:33" x14ac:dyDescent="0.25">
      <c r="A24" s="5" t="s">
        <v>1055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</row>
    <row r="25" spans="1:33" x14ac:dyDescent="0.25">
      <c r="A25" s="5" t="s">
        <v>1056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</row>
    <row r="26" spans="1:33" x14ac:dyDescent="0.25">
      <c r="A26" s="5" t="s">
        <v>1057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.5703125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1208</v>
      </c>
      <c r="B1" s="14">
        <v>2019</v>
      </c>
      <c r="C1" s="14">
        <v>2020</v>
      </c>
      <c r="D1" s="14">
        <v>2021</v>
      </c>
      <c r="E1" s="14">
        <v>2022</v>
      </c>
      <c r="F1" s="14">
        <v>2023</v>
      </c>
      <c r="G1" s="14">
        <v>2024</v>
      </c>
      <c r="H1" s="14">
        <v>2025</v>
      </c>
      <c r="I1" s="14">
        <v>2026</v>
      </c>
      <c r="J1" s="14">
        <v>2027</v>
      </c>
      <c r="K1" s="14">
        <v>2028</v>
      </c>
      <c r="L1" s="14">
        <v>2029</v>
      </c>
      <c r="M1" s="14">
        <v>2030</v>
      </c>
      <c r="N1" s="14">
        <v>2031</v>
      </c>
      <c r="O1" s="14">
        <v>2032</v>
      </c>
      <c r="P1" s="14">
        <v>2033</v>
      </c>
      <c r="Q1" s="14">
        <v>2034</v>
      </c>
      <c r="R1" s="14">
        <v>2035</v>
      </c>
      <c r="S1" s="14">
        <v>2036</v>
      </c>
      <c r="T1" s="14">
        <v>2037</v>
      </c>
      <c r="U1" s="14">
        <v>2038</v>
      </c>
      <c r="V1" s="14">
        <v>2039</v>
      </c>
      <c r="W1" s="14">
        <v>2040</v>
      </c>
      <c r="X1" s="14">
        <v>2041</v>
      </c>
      <c r="Y1" s="14">
        <v>2042</v>
      </c>
      <c r="Z1" s="14">
        <v>2043</v>
      </c>
      <c r="AA1" s="14">
        <v>2044</v>
      </c>
      <c r="AB1" s="14">
        <v>2045</v>
      </c>
      <c r="AC1" s="14">
        <v>2046</v>
      </c>
      <c r="AD1" s="14">
        <v>2047</v>
      </c>
      <c r="AE1" s="14">
        <v>2048</v>
      </c>
      <c r="AF1" s="14">
        <v>2049</v>
      </c>
      <c r="AG1" s="14">
        <v>2050</v>
      </c>
      <c r="AH1" s="14"/>
      <c r="AI1" s="14"/>
    </row>
    <row r="2" spans="1:35" x14ac:dyDescent="0.25">
      <c r="A2" s="5" t="s">
        <v>1019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</row>
    <row r="3" spans="1:35" x14ac:dyDescent="0.25">
      <c r="A3" s="5" t="s">
        <v>1034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</row>
    <row r="4" spans="1:35" x14ac:dyDescent="0.25">
      <c r="A4" s="5" t="s">
        <v>1035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</row>
    <row r="5" spans="1:35" x14ac:dyDescent="0.25">
      <c r="A5" s="5" t="s">
        <v>1036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</row>
    <row r="6" spans="1:35" x14ac:dyDescent="0.25">
      <c r="A6" s="5" t="s">
        <v>1037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</row>
    <row r="7" spans="1:35" x14ac:dyDescent="0.25">
      <c r="A7" s="5" t="s">
        <v>1038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</row>
    <row r="8" spans="1:35" x14ac:dyDescent="0.25">
      <c r="A8" s="5" t="s">
        <v>1039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</row>
    <row r="9" spans="1:35" x14ac:dyDescent="0.25">
      <c r="A9" s="5" t="s">
        <v>1040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</row>
    <row r="10" spans="1:35" x14ac:dyDescent="0.25">
      <c r="A10" s="5" t="s">
        <v>1041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</row>
    <row r="11" spans="1:35" x14ac:dyDescent="0.25">
      <c r="A11" s="5" t="s">
        <v>1042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</row>
    <row r="12" spans="1:35" x14ac:dyDescent="0.25">
      <c r="A12" s="5" t="s">
        <v>1043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</row>
    <row r="13" spans="1:35" x14ac:dyDescent="0.25">
      <c r="A13" s="5" t="s">
        <v>1044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</row>
    <row r="14" spans="1:35" x14ac:dyDescent="0.25">
      <c r="A14" s="5" t="s">
        <v>1045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5" x14ac:dyDescent="0.25">
      <c r="A15" s="5" t="s">
        <v>1046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</row>
    <row r="16" spans="1:35" x14ac:dyDescent="0.25">
      <c r="A16" s="5" t="s">
        <v>1047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</row>
    <row r="17" spans="1:33" x14ac:dyDescent="0.25">
      <c r="A17" s="5" t="s">
        <v>1048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</row>
    <row r="18" spans="1:33" x14ac:dyDescent="0.25">
      <c r="A18" s="5" t="s">
        <v>1049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</row>
    <row r="19" spans="1:33" x14ac:dyDescent="0.25">
      <c r="A19" s="5" t="s">
        <v>1050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</row>
    <row r="20" spans="1:33" x14ac:dyDescent="0.25">
      <c r="A20" s="5" t="s">
        <v>1051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</row>
    <row r="21" spans="1:33" x14ac:dyDescent="0.25">
      <c r="A21" s="5" t="s">
        <v>1052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</row>
    <row r="22" spans="1:33" x14ac:dyDescent="0.25">
      <c r="A22" s="5" t="s">
        <v>1053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</row>
    <row r="23" spans="1:33" x14ac:dyDescent="0.25">
      <c r="A23" s="5" t="s">
        <v>1054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</row>
    <row r="24" spans="1:33" x14ac:dyDescent="0.25">
      <c r="A24" s="5" t="s">
        <v>1055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</row>
    <row r="25" spans="1:33" x14ac:dyDescent="0.25">
      <c r="A25" s="5" t="s">
        <v>1056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</row>
    <row r="26" spans="1:33" x14ac:dyDescent="0.25">
      <c r="A26" s="5" t="s">
        <v>1057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A0DA-3081-4CEA-8969-F839C36D771E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4" hidden="1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 t="s">
        <v>371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 x14ac:dyDescent="0.2">
      <c r="C2" s="47"/>
      <c r="D2" s="47"/>
      <c r="E2" s="47"/>
      <c r="F2" s="47"/>
      <c r="G2" s="47"/>
    </row>
    <row r="3" spans="1:35" ht="15" customHeight="1" x14ac:dyDescent="0.2">
      <c r="C3" s="47" t="s">
        <v>55</v>
      </c>
      <c r="D3" s="47" t="s">
        <v>370</v>
      </c>
      <c r="E3" s="47"/>
      <c r="F3" s="47"/>
      <c r="G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</row>
    <row r="10" spans="1:35" ht="15" customHeight="1" x14ac:dyDescent="0.25">
      <c r="A10" s="45" t="s">
        <v>386</v>
      </c>
      <c r="B10" s="37" t="s">
        <v>60</v>
      </c>
    </row>
    <row r="11" spans="1:35" ht="15" customHeight="1" x14ac:dyDescent="0.2">
      <c r="B11" s="35" t="s">
        <v>61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63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 x14ac:dyDescent="0.2"/>
    <row r="15" spans="1:35" ht="15" customHeight="1" x14ac:dyDescent="0.2">
      <c r="B15" s="38" t="s">
        <v>64</v>
      </c>
    </row>
    <row r="16" spans="1:35" ht="15" customHeight="1" x14ac:dyDescent="0.25">
      <c r="A16" s="45" t="s">
        <v>387</v>
      </c>
      <c r="B16" s="39" t="s">
        <v>65</v>
      </c>
      <c r="C16" s="42">
        <v>12.261958999999999</v>
      </c>
      <c r="D16" s="42">
        <v>13.172337000000001</v>
      </c>
      <c r="E16" s="42">
        <v>13.680125</v>
      </c>
      <c r="F16" s="42">
        <v>14.066001</v>
      </c>
      <c r="G16" s="42">
        <v>14.14066</v>
      </c>
      <c r="H16" s="42">
        <v>14.241999</v>
      </c>
      <c r="I16" s="42">
        <v>14.240686</v>
      </c>
      <c r="J16" s="42">
        <v>14.309774000000001</v>
      </c>
      <c r="K16" s="42">
        <v>14.302415999999999</v>
      </c>
      <c r="L16" s="42">
        <v>14.180683</v>
      </c>
      <c r="M16" s="42">
        <v>14.190842</v>
      </c>
      <c r="N16" s="42">
        <v>14.294427000000001</v>
      </c>
      <c r="O16" s="42">
        <v>14.363591</v>
      </c>
      <c r="P16" s="42">
        <v>14.458278</v>
      </c>
      <c r="Q16" s="42">
        <v>14.448694</v>
      </c>
      <c r="R16" s="42">
        <v>14.351179999999999</v>
      </c>
      <c r="S16" s="42">
        <v>14.269263</v>
      </c>
      <c r="T16" s="42">
        <v>14.149504</v>
      </c>
      <c r="U16" s="42">
        <v>13.968852999999999</v>
      </c>
      <c r="V16" s="42">
        <v>13.821403999999999</v>
      </c>
      <c r="W16" s="42">
        <v>13.750157</v>
      </c>
      <c r="X16" s="42">
        <v>13.901033</v>
      </c>
      <c r="Y16" s="42">
        <v>13.992407999999999</v>
      </c>
      <c r="Z16" s="42">
        <v>14.00568</v>
      </c>
      <c r="AA16" s="42">
        <v>13.959783</v>
      </c>
      <c r="AB16" s="42">
        <v>13.803350999999999</v>
      </c>
      <c r="AC16" s="42">
        <v>13.581116</v>
      </c>
      <c r="AD16" s="42">
        <v>13.321483000000001</v>
      </c>
      <c r="AE16" s="42">
        <v>13.036129000000001</v>
      </c>
      <c r="AF16" s="42">
        <v>12.781387</v>
      </c>
      <c r="AG16" s="42">
        <v>12.489962999999999</v>
      </c>
      <c r="AH16" s="42">
        <v>11.961895</v>
      </c>
      <c r="AI16" s="41">
        <v>-7.9900000000000001E-4</v>
      </c>
    </row>
    <row r="17" spans="1:35" ht="15" customHeight="1" x14ac:dyDescent="0.25">
      <c r="A17" s="45" t="s">
        <v>388</v>
      </c>
      <c r="B17" s="39" t="s">
        <v>66</v>
      </c>
      <c r="C17" s="42">
        <v>0.48017399999999999</v>
      </c>
      <c r="D17" s="42">
        <v>0.48907800000000001</v>
      </c>
      <c r="E17" s="42">
        <v>0.504</v>
      </c>
      <c r="F17" s="42">
        <v>0.50458400000000003</v>
      </c>
      <c r="G17" s="42">
        <v>0.52394600000000002</v>
      </c>
      <c r="H17" s="42">
        <v>0.54244199999999998</v>
      </c>
      <c r="I17" s="42">
        <v>0.54896199999999995</v>
      </c>
      <c r="J17" s="42">
        <v>0.57622600000000002</v>
      </c>
      <c r="K17" s="42">
        <v>0.61392199999999997</v>
      </c>
      <c r="L17" s="42">
        <v>0.59808099999999997</v>
      </c>
      <c r="M17" s="42">
        <v>0.57658900000000002</v>
      </c>
      <c r="N17" s="42">
        <v>0.54971099999999995</v>
      </c>
      <c r="O17" s="42">
        <v>0.56239600000000001</v>
      </c>
      <c r="P17" s="42">
        <v>0.61480000000000001</v>
      </c>
      <c r="Q17" s="42">
        <v>0.657169</v>
      </c>
      <c r="R17" s="42">
        <v>0.67719099999999999</v>
      </c>
      <c r="S17" s="42">
        <v>0.65788000000000002</v>
      </c>
      <c r="T17" s="42">
        <v>0.62977399999999994</v>
      </c>
      <c r="U17" s="42">
        <v>0.59951600000000005</v>
      </c>
      <c r="V17" s="42">
        <v>0.62898799999999999</v>
      </c>
      <c r="W17" s="42">
        <v>0.66081000000000001</v>
      </c>
      <c r="X17" s="42">
        <v>0.83472100000000005</v>
      </c>
      <c r="Y17" s="42">
        <v>0.90727800000000003</v>
      </c>
      <c r="Z17" s="42">
        <v>0.86194300000000001</v>
      </c>
      <c r="AA17" s="42">
        <v>0.82131699999999996</v>
      </c>
      <c r="AB17" s="42">
        <v>0.78542699999999999</v>
      </c>
      <c r="AC17" s="42">
        <v>0.75369600000000003</v>
      </c>
      <c r="AD17" s="42">
        <v>0.72562099999999996</v>
      </c>
      <c r="AE17" s="42">
        <v>0.67879800000000001</v>
      </c>
      <c r="AF17" s="42">
        <v>0.60139900000000002</v>
      </c>
      <c r="AG17" s="42">
        <v>0.534721</v>
      </c>
      <c r="AH17" s="42">
        <v>0.47724100000000003</v>
      </c>
      <c r="AI17" s="41">
        <v>-1.9799999999999999E-4</v>
      </c>
    </row>
    <row r="18" spans="1:35" ht="15" customHeight="1" x14ac:dyDescent="0.25">
      <c r="A18" s="45" t="s">
        <v>389</v>
      </c>
      <c r="B18" s="39" t="s">
        <v>67</v>
      </c>
      <c r="C18" s="42">
        <v>11.781784</v>
      </c>
      <c r="D18" s="42">
        <v>12.683258</v>
      </c>
      <c r="E18" s="42">
        <v>13.176125000000001</v>
      </c>
      <c r="F18" s="42">
        <v>13.561418</v>
      </c>
      <c r="G18" s="42">
        <v>13.616714</v>
      </c>
      <c r="H18" s="42">
        <v>13.699555999999999</v>
      </c>
      <c r="I18" s="42">
        <v>13.691725</v>
      </c>
      <c r="J18" s="42">
        <v>13.733547</v>
      </c>
      <c r="K18" s="42">
        <v>13.688494</v>
      </c>
      <c r="L18" s="42">
        <v>13.582602</v>
      </c>
      <c r="M18" s="42">
        <v>13.614253</v>
      </c>
      <c r="N18" s="42">
        <v>13.744717</v>
      </c>
      <c r="O18" s="42">
        <v>13.801194000000001</v>
      </c>
      <c r="P18" s="42">
        <v>13.843477999999999</v>
      </c>
      <c r="Q18" s="42">
        <v>13.791525999999999</v>
      </c>
      <c r="R18" s="42">
        <v>13.673989000000001</v>
      </c>
      <c r="S18" s="42">
        <v>13.611382000000001</v>
      </c>
      <c r="T18" s="42">
        <v>13.519729999999999</v>
      </c>
      <c r="U18" s="42">
        <v>13.369337</v>
      </c>
      <c r="V18" s="42">
        <v>13.192415</v>
      </c>
      <c r="W18" s="42">
        <v>13.089347</v>
      </c>
      <c r="X18" s="42">
        <v>13.066312999999999</v>
      </c>
      <c r="Y18" s="42">
        <v>13.085129999999999</v>
      </c>
      <c r="Z18" s="42">
        <v>13.143737</v>
      </c>
      <c r="AA18" s="42">
        <v>13.138465999999999</v>
      </c>
      <c r="AB18" s="42">
        <v>13.017924000000001</v>
      </c>
      <c r="AC18" s="42">
        <v>12.827419000000001</v>
      </c>
      <c r="AD18" s="42">
        <v>12.595860999999999</v>
      </c>
      <c r="AE18" s="42">
        <v>12.357331</v>
      </c>
      <c r="AF18" s="42">
        <v>12.179989000000001</v>
      </c>
      <c r="AG18" s="42">
        <v>11.955242</v>
      </c>
      <c r="AH18" s="42">
        <v>11.484654000000001</v>
      </c>
      <c r="AI18" s="41">
        <v>-8.2399999999999997E-4</v>
      </c>
    </row>
    <row r="19" spans="1:35" ht="15" customHeight="1" x14ac:dyDescent="0.25">
      <c r="A19" s="45" t="s">
        <v>390</v>
      </c>
      <c r="B19" s="39" t="s">
        <v>68</v>
      </c>
      <c r="C19" s="42">
        <v>4.1159999999999997</v>
      </c>
      <c r="D19" s="42">
        <v>4.2543259999999998</v>
      </c>
      <c r="E19" s="42">
        <v>3.7217760000000002</v>
      </c>
      <c r="F19" s="42">
        <v>3.5859429999999999</v>
      </c>
      <c r="G19" s="42">
        <v>3.5034329999999998</v>
      </c>
      <c r="H19" s="42">
        <v>3.3902100000000002</v>
      </c>
      <c r="I19" s="42">
        <v>3.5240659999999999</v>
      </c>
      <c r="J19" s="42">
        <v>3.5678999999999998</v>
      </c>
      <c r="K19" s="42">
        <v>3.4610080000000001</v>
      </c>
      <c r="L19" s="42">
        <v>3.5673409999999999</v>
      </c>
      <c r="M19" s="42">
        <v>3.5087649999999999</v>
      </c>
      <c r="N19" s="42">
        <v>3.4102329999999998</v>
      </c>
      <c r="O19" s="42">
        <v>3.3832450000000001</v>
      </c>
      <c r="P19" s="42">
        <v>3.27813</v>
      </c>
      <c r="Q19" s="42">
        <v>3.202982</v>
      </c>
      <c r="R19" s="42">
        <v>3.3343150000000001</v>
      </c>
      <c r="S19" s="42">
        <v>3.4983240000000002</v>
      </c>
      <c r="T19" s="42">
        <v>3.5662120000000002</v>
      </c>
      <c r="U19" s="42">
        <v>3.8163999999999998</v>
      </c>
      <c r="V19" s="42">
        <v>4.0540019999999997</v>
      </c>
      <c r="W19" s="42">
        <v>4.1507019999999999</v>
      </c>
      <c r="X19" s="42">
        <v>3.963902</v>
      </c>
      <c r="Y19" s="42">
        <v>3.9448379999999998</v>
      </c>
      <c r="Z19" s="42">
        <v>3.959193</v>
      </c>
      <c r="AA19" s="42">
        <v>3.9546709999999998</v>
      </c>
      <c r="AB19" s="42">
        <v>4.1454449999999996</v>
      </c>
      <c r="AC19" s="42">
        <v>4.3928430000000001</v>
      </c>
      <c r="AD19" s="42">
        <v>4.6306139999999996</v>
      </c>
      <c r="AE19" s="42">
        <v>4.7972919999999997</v>
      </c>
      <c r="AF19" s="42">
        <v>5.0930109999999997</v>
      </c>
      <c r="AG19" s="42">
        <v>5.373405</v>
      </c>
      <c r="AH19" s="42">
        <v>6.0310540000000001</v>
      </c>
      <c r="AI19" s="41">
        <v>1.24E-2</v>
      </c>
    </row>
    <row r="20" spans="1:35" ht="15" customHeight="1" x14ac:dyDescent="0.25">
      <c r="A20" s="45" t="s">
        <v>391</v>
      </c>
      <c r="B20" s="39" t="s">
        <v>69</v>
      </c>
      <c r="C20" s="42">
        <v>6.9509999999999996</v>
      </c>
      <c r="D20" s="42">
        <v>7.1849999999999996</v>
      </c>
      <c r="E20" s="42">
        <v>6.6109619999999998</v>
      </c>
      <c r="F20" s="42">
        <v>6.5781099999999997</v>
      </c>
      <c r="G20" s="42">
        <v>6.5905639999999996</v>
      </c>
      <c r="H20" s="42">
        <v>6.8993120000000001</v>
      </c>
      <c r="I20" s="42">
        <v>6.6050620000000002</v>
      </c>
      <c r="J20" s="42">
        <v>6.9712100000000001</v>
      </c>
      <c r="K20" s="42">
        <v>6.6799809999999997</v>
      </c>
      <c r="L20" s="42">
        <v>6.8201229999999997</v>
      </c>
      <c r="M20" s="42">
        <v>6.7114589999999996</v>
      </c>
      <c r="N20" s="42">
        <v>6.4537310000000003</v>
      </c>
      <c r="O20" s="42">
        <v>6.3091920000000004</v>
      </c>
      <c r="P20" s="42">
        <v>6.2800919999999998</v>
      </c>
      <c r="Q20" s="42">
        <v>6.1276700000000002</v>
      </c>
      <c r="R20" s="42">
        <v>6.4220940000000004</v>
      </c>
      <c r="S20" s="42">
        <v>6.496829</v>
      </c>
      <c r="T20" s="42">
        <v>6.4165830000000001</v>
      </c>
      <c r="U20" s="42">
        <v>6.8489139999999997</v>
      </c>
      <c r="V20" s="42">
        <v>6.8302839999999998</v>
      </c>
      <c r="W20" s="42">
        <v>6.8297679999999996</v>
      </c>
      <c r="X20" s="42">
        <v>6.7610130000000002</v>
      </c>
      <c r="Y20" s="42">
        <v>6.9609870000000003</v>
      </c>
      <c r="Z20" s="42">
        <v>6.8486750000000001</v>
      </c>
      <c r="AA20" s="42">
        <v>6.899502</v>
      </c>
      <c r="AB20" s="42">
        <v>7.0552659999999996</v>
      </c>
      <c r="AC20" s="42">
        <v>7.2579000000000002</v>
      </c>
      <c r="AD20" s="42">
        <v>6.9839609999999999</v>
      </c>
      <c r="AE20" s="42">
        <v>7.4810930000000004</v>
      </c>
      <c r="AF20" s="42">
        <v>7.833507</v>
      </c>
      <c r="AG20" s="42">
        <v>7.9339320000000004</v>
      </c>
      <c r="AH20" s="42">
        <v>7.626684</v>
      </c>
      <c r="AI20" s="41">
        <v>2.9970000000000001E-3</v>
      </c>
    </row>
    <row r="21" spans="1:35" ht="15" customHeight="1" x14ac:dyDescent="0.25">
      <c r="A21" s="45" t="s">
        <v>392</v>
      </c>
      <c r="B21" s="39" t="s">
        <v>70</v>
      </c>
      <c r="C21" s="42">
        <v>2.835</v>
      </c>
      <c r="D21" s="42">
        <v>2.9306739999999998</v>
      </c>
      <c r="E21" s="42">
        <v>2.8891870000000002</v>
      </c>
      <c r="F21" s="42">
        <v>2.9921660000000001</v>
      </c>
      <c r="G21" s="42">
        <v>3.0871300000000002</v>
      </c>
      <c r="H21" s="42">
        <v>3.5091009999999998</v>
      </c>
      <c r="I21" s="42">
        <v>3.0809959999999998</v>
      </c>
      <c r="J21" s="42">
        <v>3.4033099999999998</v>
      </c>
      <c r="K21" s="42">
        <v>3.2189719999999999</v>
      </c>
      <c r="L21" s="42">
        <v>3.2527819999999998</v>
      </c>
      <c r="M21" s="42">
        <v>3.2026940000000002</v>
      </c>
      <c r="N21" s="42">
        <v>3.043498</v>
      </c>
      <c r="O21" s="42">
        <v>2.9259460000000002</v>
      </c>
      <c r="P21" s="42">
        <v>3.0019619999999998</v>
      </c>
      <c r="Q21" s="42">
        <v>2.9246889999999999</v>
      </c>
      <c r="R21" s="42">
        <v>3.0877789999999998</v>
      </c>
      <c r="S21" s="42">
        <v>2.9985040000000001</v>
      </c>
      <c r="T21" s="42">
        <v>2.850371</v>
      </c>
      <c r="U21" s="42">
        <v>3.0325139999999999</v>
      </c>
      <c r="V21" s="42">
        <v>2.7762820000000001</v>
      </c>
      <c r="W21" s="42">
        <v>2.6790660000000002</v>
      </c>
      <c r="X21" s="42">
        <v>2.7971119999999998</v>
      </c>
      <c r="Y21" s="42">
        <v>3.016149</v>
      </c>
      <c r="Z21" s="42">
        <v>2.8894820000000001</v>
      </c>
      <c r="AA21" s="42">
        <v>2.9448310000000002</v>
      </c>
      <c r="AB21" s="42">
        <v>2.909821</v>
      </c>
      <c r="AC21" s="42">
        <v>2.8650570000000002</v>
      </c>
      <c r="AD21" s="42">
        <v>2.3533469999999999</v>
      </c>
      <c r="AE21" s="42">
        <v>2.6838000000000002</v>
      </c>
      <c r="AF21" s="42">
        <v>2.7404959999999998</v>
      </c>
      <c r="AG21" s="42">
        <v>2.560527</v>
      </c>
      <c r="AH21" s="42">
        <v>1.5956300000000001</v>
      </c>
      <c r="AI21" s="41">
        <v>-1.8370000000000001E-2</v>
      </c>
    </row>
    <row r="22" spans="1:35" ht="15" customHeight="1" x14ac:dyDescent="0.25">
      <c r="A22" s="45" t="s">
        <v>393</v>
      </c>
      <c r="B22" s="39" t="s">
        <v>71</v>
      </c>
      <c r="C22" s="42">
        <v>0.39200000000000002</v>
      </c>
      <c r="D22" s="42">
        <v>0.109</v>
      </c>
      <c r="E22" s="42">
        <v>1.575E-2</v>
      </c>
      <c r="F22" s="42">
        <v>3.4250000000000003E-2</v>
      </c>
      <c r="G22" s="42">
        <v>7.7399999999999997E-2</v>
      </c>
      <c r="H22" s="42">
        <v>9.5630000000000007E-2</v>
      </c>
      <c r="I22" s="42">
        <v>7.1919999999999998E-2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2">
        <v>0</v>
      </c>
      <c r="AI22" s="41" t="s">
        <v>72</v>
      </c>
    </row>
    <row r="23" spans="1:35" ht="15" customHeight="1" x14ac:dyDescent="0.2">
      <c r="A23" s="45" t="s">
        <v>394</v>
      </c>
      <c r="B23" s="38" t="s">
        <v>73</v>
      </c>
      <c r="C23" s="51">
        <v>16.769960000000001</v>
      </c>
      <c r="D23" s="51">
        <v>17.535661999999999</v>
      </c>
      <c r="E23" s="51">
        <v>17.417652</v>
      </c>
      <c r="F23" s="51">
        <v>17.686195000000001</v>
      </c>
      <c r="G23" s="51">
        <v>17.721492999999999</v>
      </c>
      <c r="H23" s="51">
        <v>17.72784</v>
      </c>
      <c r="I23" s="51">
        <v>17.836673999999999</v>
      </c>
      <c r="J23" s="51">
        <v>17.877673999999999</v>
      </c>
      <c r="K23" s="51">
        <v>17.763424000000001</v>
      </c>
      <c r="L23" s="51">
        <v>17.748024000000001</v>
      </c>
      <c r="M23" s="51">
        <v>17.699605999999999</v>
      </c>
      <c r="N23" s="51">
        <v>17.704658999999999</v>
      </c>
      <c r="O23" s="51">
        <v>17.746838</v>
      </c>
      <c r="P23" s="51">
        <v>17.736408000000001</v>
      </c>
      <c r="Q23" s="51">
        <v>17.651675999999998</v>
      </c>
      <c r="R23" s="51">
        <v>17.685495</v>
      </c>
      <c r="S23" s="51">
        <v>17.767588</v>
      </c>
      <c r="T23" s="51">
        <v>17.715714999999999</v>
      </c>
      <c r="U23" s="51">
        <v>17.785253999999998</v>
      </c>
      <c r="V23" s="51">
        <v>17.875406000000002</v>
      </c>
      <c r="W23" s="51">
        <v>17.900860000000002</v>
      </c>
      <c r="X23" s="51">
        <v>17.864934999999999</v>
      </c>
      <c r="Y23" s="51">
        <v>17.937244</v>
      </c>
      <c r="Z23" s="51">
        <v>17.964872</v>
      </c>
      <c r="AA23" s="51">
        <v>17.914453999999999</v>
      </c>
      <c r="AB23" s="51">
        <v>17.948796999999999</v>
      </c>
      <c r="AC23" s="51">
        <v>17.973959000000001</v>
      </c>
      <c r="AD23" s="51">
        <v>17.952096999999998</v>
      </c>
      <c r="AE23" s="51">
        <v>17.833421999999999</v>
      </c>
      <c r="AF23" s="51">
        <v>17.874399</v>
      </c>
      <c r="AG23" s="51">
        <v>17.863367</v>
      </c>
      <c r="AH23" s="51">
        <v>17.99295</v>
      </c>
      <c r="AI23" s="48">
        <v>2.2729999999999998E-3</v>
      </c>
    </row>
    <row r="25" spans="1:35" ht="15" customHeight="1" x14ac:dyDescent="0.25">
      <c r="A25" s="45" t="s">
        <v>1180</v>
      </c>
      <c r="B25" s="39" t="s">
        <v>1179</v>
      </c>
      <c r="C25" s="42">
        <v>-3.5760000000000001</v>
      </c>
      <c r="D25" s="42">
        <v>-4.8079999999999998</v>
      </c>
      <c r="E25" s="42">
        <v>-5.0848310000000003</v>
      </c>
      <c r="F25" s="42">
        <v>-5.9693649999999998</v>
      </c>
      <c r="G25" s="42">
        <v>-6.1028070000000003</v>
      </c>
      <c r="H25" s="42">
        <v>-6.2779299999999996</v>
      </c>
      <c r="I25" s="42">
        <v>-6.5868570000000002</v>
      </c>
      <c r="J25" s="42">
        <v>-6.8213460000000001</v>
      </c>
      <c r="K25" s="42">
        <v>-6.9045050000000003</v>
      </c>
      <c r="L25" s="42">
        <v>-6.9935790000000004</v>
      </c>
      <c r="M25" s="42">
        <v>-7.0115999999999996</v>
      </c>
      <c r="N25" s="42">
        <v>-6.9717900000000004</v>
      </c>
      <c r="O25" s="42">
        <v>-7.0171510000000001</v>
      </c>
      <c r="P25" s="42">
        <v>-7.0008499999999998</v>
      </c>
      <c r="Q25" s="42">
        <v>-6.9336710000000004</v>
      </c>
      <c r="R25" s="42">
        <v>-6.9954980000000004</v>
      </c>
      <c r="S25" s="42">
        <v>-7.1157329999999996</v>
      </c>
      <c r="T25" s="42">
        <v>-7.0745490000000002</v>
      </c>
      <c r="U25" s="42">
        <v>-7.1032640000000002</v>
      </c>
      <c r="V25" s="42">
        <v>-7.1544169999999996</v>
      </c>
      <c r="W25" s="42">
        <v>-7.1500180000000002</v>
      </c>
      <c r="X25" s="42">
        <v>-7.0951199999999996</v>
      </c>
      <c r="Y25" s="42">
        <v>-7.1243400000000001</v>
      </c>
      <c r="Z25" s="42">
        <v>-7.0845130000000003</v>
      </c>
      <c r="AA25" s="42">
        <v>-6.9615989999999996</v>
      </c>
      <c r="AB25" s="42">
        <v>-6.8865360000000004</v>
      </c>
      <c r="AC25" s="42">
        <v>-6.8084550000000004</v>
      </c>
      <c r="AD25" s="42">
        <v>-6.604177</v>
      </c>
      <c r="AE25" s="42">
        <v>-6.4032349999999996</v>
      </c>
      <c r="AF25" s="42">
        <v>-6.3498539999999997</v>
      </c>
      <c r="AG25" s="42">
        <v>-6.1836529999999996</v>
      </c>
      <c r="AH25" s="42">
        <v>-6.0562560000000003</v>
      </c>
      <c r="AI25" s="41">
        <v>1.7139999999999999E-2</v>
      </c>
    </row>
    <row r="26" spans="1:35" ht="15" customHeight="1" x14ac:dyDescent="0.25">
      <c r="A26" s="45" t="s">
        <v>1178</v>
      </c>
      <c r="B26" s="39" t="s">
        <v>1177</v>
      </c>
      <c r="C26" s="42">
        <v>0.90200000000000002</v>
      </c>
      <c r="D26" s="42">
        <v>0.78</v>
      </c>
      <c r="E26" s="42">
        <v>0.53277699999999995</v>
      </c>
      <c r="F26" s="42">
        <v>0.57206900000000005</v>
      </c>
      <c r="G26" s="42">
        <v>0.60471399999999997</v>
      </c>
      <c r="H26" s="42">
        <v>0.65535699999999997</v>
      </c>
      <c r="I26" s="42">
        <v>0.63576999999999995</v>
      </c>
      <c r="J26" s="42">
        <v>0.633467</v>
      </c>
      <c r="K26" s="42">
        <v>0.64802800000000005</v>
      </c>
      <c r="L26" s="42">
        <v>0.60534200000000005</v>
      </c>
      <c r="M26" s="42">
        <v>0.60380100000000003</v>
      </c>
      <c r="N26" s="42">
        <v>0.64448799999999995</v>
      </c>
      <c r="O26" s="42">
        <v>0.65930900000000003</v>
      </c>
      <c r="P26" s="42">
        <v>0.697519</v>
      </c>
      <c r="Q26" s="42">
        <v>0.74575499999999995</v>
      </c>
      <c r="R26" s="42">
        <v>0.75829400000000002</v>
      </c>
      <c r="S26" s="42">
        <v>0.78732400000000002</v>
      </c>
      <c r="T26" s="42">
        <v>0.80609399999999998</v>
      </c>
      <c r="U26" s="42">
        <v>0.86784700000000004</v>
      </c>
      <c r="V26" s="42">
        <v>0.90387099999999998</v>
      </c>
      <c r="W26" s="42">
        <v>0.93605899999999997</v>
      </c>
      <c r="X26" s="42">
        <v>0.96554799999999996</v>
      </c>
      <c r="Y26" s="42">
        <v>1.0043070000000001</v>
      </c>
      <c r="Z26" s="42">
        <v>1.0289029999999999</v>
      </c>
      <c r="AA26" s="42">
        <v>1.0569710000000001</v>
      </c>
      <c r="AB26" s="42">
        <v>1.08721</v>
      </c>
      <c r="AC26" s="42">
        <v>1.1360060000000001</v>
      </c>
      <c r="AD26" s="42">
        <v>1.1844049999999999</v>
      </c>
      <c r="AE26" s="42">
        <v>1.214485</v>
      </c>
      <c r="AF26" s="42">
        <v>1.2535860000000001</v>
      </c>
      <c r="AG26" s="42">
        <v>1.3125990000000001</v>
      </c>
      <c r="AH26" s="42">
        <v>1.408593</v>
      </c>
      <c r="AI26" s="41">
        <v>1.4482E-2</v>
      </c>
    </row>
    <row r="27" spans="1:35" ht="15" customHeight="1" x14ac:dyDescent="0.25">
      <c r="A27" s="45" t="s">
        <v>1176</v>
      </c>
      <c r="B27" s="39" t="s">
        <v>1175</v>
      </c>
      <c r="C27" s="42">
        <v>0.75600000000000001</v>
      </c>
      <c r="D27" s="42">
        <v>0.93899999999999995</v>
      </c>
      <c r="E27" s="42">
        <v>0.82119600000000004</v>
      </c>
      <c r="F27" s="42">
        <v>0.77266199999999996</v>
      </c>
      <c r="G27" s="42">
        <v>0.72802100000000003</v>
      </c>
      <c r="H27" s="42">
        <v>0.68143399999999998</v>
      </c>
      <c r="I27" s="42">
        <v>0.63484600000000002</v>
      </c>
      <c r="J27" s="42">
        <v>0.58825899999999998</v>
      </c>
      <c r="K27" s="42">
        <v>0.58639399999999997</v>
      </c>
      <c r="L27" s="42">
        <v>0.58452899999999997</v>
      </c>
      <c r="M27" s="42">
        <v>0.58266399999999996</v>
      </c>
      <c r="N27" s="42">
        <v>0.579044</v>
      </c>
      <c r="O27" s="42">
        <v>0.57893300000000003</v>
      </c>
      <c r="P27" s="42">
        <v>0.57622099999999998</v>
      </c>
      <c r="Q27" s="42">
        <v>0.57520300000000002</v>
      </c>
      <c r="R27" s="42">
        <v>0.57333800000000001</v>
      </c>
      <c r="S27" s="42">
        <v>0.57147300000000001</v>
      </c>
      <c r="T27" s="42">
        <v>0.56960699999999997</v>
      </c>
      <c r="U27" s="42">
        <v>0.56774199999999997</v>
      </c>
      <c r="V27" s="42">
        <v>0.56587699999999996</v>
      </c>
      <c r="W27" s="42">
        <v>0.56401199999999996</v>
      </c>
      <c r="X27" s="42">
        <v>0.56214699999999995</v>
      </c>
      <c r="Y27" s="42">
        <v>0.55990600000000001</v>
      </c>
      <c r="Z27" s="42">
        <v>0.55804100000000001</v>
      </c>
      <c r="AA27" s="42">
        <v>0.556176</v>
      </c>
      <c r="AB27" s="42">
        <v>0.554311</v>
      </c>
      <c r="AC27" s="42">
        <v>0.55244499999999996</v>
      </c>
      <c r="AD27" s="42">
        <v>0.55057999999999996</v>
      </c>
      <c r="AE27" s="42">
        <v>0.54871499999999995</v>
      </c>
      <c r="AF27" s="42">
        <v>0.54684999999999995</v>
      </c>
      <c r="AG27" s="42">
        <v>0.54498500000000005</v>
      </c>
      <c r="AH27" s="42">
        <v>0.54312000000000005</v>
      </c>
      <c r="AI27" s="41">
        <v>-1.0611000000000001E-2</v>
      </c>
    </row>
    <row r="28" spans="1:35" ht="15" customHeight="1" x14ac:dyDescent="0.25">
      <c r="A28" s="45" t="s">
        <v>1174</v>
      </c>
      <c r="B28" s="39" t="s">
        <v>1173</v>
      </c>
      <c r="C28" s="42">
        <v>0.56799999999999995</v>
      </c>
      <c r="D28" s="42">
        <v>0.50700000000000001</v>
      </c>
      <c r="E28" s="42">
        <v>0.60345499999999996</v>
      </c>
      <c r="F28" s="42">
        <v>0.59677100000000005</v>
      </c>
      <c r="G28" s="42">
        <v>0.62621599999999999</v>
      </c>
      <c r="H28" s="42">
        <v>0.626359</v>
      </c>
      <c r="I28" s="42">
        <v>0.61599300000000001</v>
      </c>
      <c r="J28" s="42">
        <v>0.53787399999999996</v>
      </c>
      <c r="K28" s="42">
        <v>0.49415599999999998</v>
      </c>
      <c r="L28" s="42">
        <v>0.45786399999999999</v>
      </c>
      <c r="M28" s="42">
        <v>0.42440699999999998</v>
      </c>
      <c r="N28" s="42">
        <v>0.398926</v>
      </c>
      <c r="O28" s="42">
        <v>0.37091299999999999</v>
      </c>
      <c r="P28" s="42">
        <v>0.347329</v>
      </c>
      <c r="Q28" s="42">
        <v>0.33102999999999999</v>
      </c>
      <c r="R28" s="42">
        <v>0.32167600000000002</v>
      </c>
      <c r="S28" s="42">
        <v>0.307564</v>
      </c>
      <c r="T28" s="42">
        <v>0.30240800000000001</v>
      </c>
      <c r="U28" s="42">
        <v>0.285385</v>
      </c>
      <c r="V28" s="42">
        <v>0.28383999999999998</v>
      </c>
      <c r="W28" s="42">
        <v>0.28085300000000002</v>
      </c>
      <c r="X28" s="42">
        <v>0.27845399999999998</v>
      </c>
      <c r="Y28" s="42">
        <v>0.27743600000000002</v>
      </c>
      <c r="Z28" s="42">
        <v>0.27759400000000001</v>
      </c>
      <c r="AA28" s="42">
        <v>0.27863300000000002</v>
      </c>
      <c r="AB28" s="42">
        <v>0.28010200000000002</v>
      </c>
      <c r="AC28" s="42">
        <v>0.28249200000000002</v>
      </c>
      <c r="AD28" s="42">
        <v>0.29521599999999998</v>
      </c>
      <c r="AE28" s="42">
        <v>0.28764400000000001</v>
      </c>
      <c r="AF28" s="42">
        <v>0.29487999999999998</v>
      </c>
      <c r="AG28" s="42">
        <v>0.30080000000000001</v>
      </c>
      <c r="AH28" s="42">
        <v>0.30443500000000001</v>
      </c>
      <c r="AI28" s="41">
        <v>-1.9917000000000001E-2</v>
      </c>
    </row>
    <row r="29" spans="1:35" ht="15" customHeight="1" x14ac:dyDescent="0.25">
      <c r="A29" s="45" t="s">
        <v>1172</v>
      </c>
      <c r="B29" s="39" t="s">
        <v>1171</v>
      </c>
      <c r="C29" s="42">
        <v>5.8019999999999996</v>
      </c>
      <c r="D29" s="42">
        <v>7.0339999999999998</v>
      </c>
      <c r="E29" s="42">
        <v>7.0422589999999996</v>
      </c>
      <c r="F29" s="42">
        <v>7.9108669999999996</v>
      </c>
      <c r="G29" s="42">
        <v>8.0617570000000001</v>
      </c>
      <c r="H29" s="42">
        <v>8.2410800000000002</v>
      </c>
      <c r="I29" s="42">
        <v>8.4734669999999994</v>
      </c>
      <c r="J29" s="42">
        <v>8.5809460000000009</v>
      </c>
      <c r="K29" s="42">
        <v>8.6330829999999992</v>
      </c>
      <c r="L29" s="42">
        <v>8.6413139999999995</v>
      </c>
      <c r="M29" s="42">
        <v>8.6224720000000001</v>
      </c>
      <c r="N29" s="42">
        <v>8.5942489999999996</v>
      </c>
      <c r="O29" s="42">
        <v>8.6263070000000006</v>
      </c>
      <c r="P29" s="42">
        <v>8.6219190000000001</v>
      </c>
      <c r="Q29" s="42">
        <v>8.5856589999999997</v>
      </c>
      <c r="R29" s="42">
        <v>8.6488069999999997</v>
      </c>
      <c r="S29" s="42">
        <v>8.7820940000000007</v>
      </c>
      <c r="T29" s="42">
        <v>8.7526589999999995</v>
      </c>
      <c r="U29" s="42">
        <v>8.8242390000000004</v>
      </c>
      <c r="V29" s="42">
        <v>8.9080049999999993</v>
      </c>
      <c r="W29" s="42">
        <v>8.9309419999999999</v>
      </c>
      <c r="X29" s="42">
        <v>8.9012700000000002</v>
      </c>
      <c r="Y29" s="42">
        <v>8.9659879999999994</v>
      </c>
      <c r="Z29" s="42">
        <v>8.949052</v>
      </c>
      <c r="AA29" s="42">
        <v>8.8533779999999993</v>
      </c>
      <c r="AB29" s="42">
        <v>8.8081600000000009</v>
      </c>
      <c r="AC29" s="42">
        <v>8.7793980000000005</v>
      </c>
      <c r="AD29" s="42">
        <v>8.6343779999999999</v>
      </c>
      <c r="AE29" s="42">
        <v>8.4540799999999994</v>
      </c>
      <c r="AF29" s="42">
        <v>8.4451689999999999</v>
      </c>
      <c r="AG29" s="42">
        <v>8.3420360000000002</v>
      </c>
      <c r="AH29" s="42">
        <v>8.3124040000000008</v>
      </c>
      <c r="AI29" s="41">
        <v>1.1665999999999999E-2</v>
      </c>
    </row>
    <row r="30" spans="1:35" ht="15" customHeight="1" x14ac:dyDescent="0.25">
      <c r="A30" s="45" t="s">
        <v>1170</v>
      </c>
      <c r="B30" s="39" t="s">
        <v>1169</v>
      </c>
      <c r="C30" s="42">
        <v>1.097</v>
      </c>
      <c r="D30" s="42">
        <v>1.2370000000000001</v>
      </c>
      <c r="E30" s="42">
        <v>1.1334649999999999</v>
      </c>
      <c r="F30" s="42">
        <v>1.12266</v>
      </c>
      <c r="G30" s="42">
        <v>1.1108769999999999</v>
      </c>
      <c r="H30" s="42">
        <v>1.089682</v>
      </c>
      <c r="I30" s="42">
        <v>1.085599</v>
      </c>
      <c r="J30" s="42">
        <v>1.0707310000000001</v>
      </c>
      <c r="K30" s="42">
        <v>1.056127</v>
      </c>
      <c r="L30" s="42">
        <v>1.0568340000000001</v>
      </c>
      <c r="M30" s="42">
        <v>1.0597859999999999</v>
      </c>
      <c r="N30" s="42">
        <v>1.0490550000000001</v>
      </c>
      <c r="O30" s="42">
        <v>1.04382</v>
      </c>
      <c r="P30" s="42">
        <v>1.0441659999999999</v>
      </c>
      <c r="Q30" s="42">
        <v>1.0523210000000001</v>
      </c>
      <c r="R30" s="42">
        <v>1.05762</v>
      </c>
      <c r="S30" s="42">
        <v>1.0627770000000001</v>
      </c>
      <c r="T30" s="42">
        <v>1.08006</v>
      </c>
      <c r="U30" s="42">
        <v>1.084047</v>
      </c>
      <c r="V30" s="42">
        <v>1.094354</v>
      </c>
      <c r="W30" s="42">
        <v>1.1007100000000001</v>
      </c>
      <c r="X30" s="42">
        <v>1.101685</v>
      </c>
      <c r="Y30" s="42">
        <v>1.105202</v>
      </c>
      <c r="Z30" s="42">
        <v>1.107477</v>
      </c>
      <c r="AA30" s="42">
        <v>1.1094409999999999</v>
      </c>
      <c r="AB30" s="42">
        <v>1.115394</v>
      </c>
      <c r="AC30" s="42">
        <v>1.1495519999999999</v>
      </c>
      <c r="AD30" s="42">
        <v>1.134517</v>
      </c>
      <c r="AE30" s="42">
        <v>1.175111</v>
      </c>
      <c r="AF30" s="42">
        <v>1.187543</v>
      </c>
      <c r="AG30" s="42">
        <v>1.197009</v>
      </c>
      <c r="AH30" s="42">
        <v>1.21648</v>
      </c>
      <c r="AI30" s="41">
        <v>3.3400000000000001E-3</v>
      </c>
    </row>
    <row r="31" spans="1:35" ht="15" customHeight="1" x14ac:dyDescent="0.25">
      <c r="A31" s="45" t="s">
        <v>1168</v>
      </c>
      <c r="B31" s="39" t="s">
        <v>1167</v>
      </c>
      <c r="C31" s="42">
        <v>-5.3999999999999999E-2</v>
      </c>
      <c r="D31" s="42">
        <v>8.9999999999999993E-3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2">
        <v>0</v>
      </c>
      <c r="AI31" s="41" t="s">
        <v>72</v>
      </c>
    </row>
    <row r="32" spans="1:35" ht="15" customHeight="1" x14ac:dyDescent="0.25">
      <c r="A32" s="45" t="s">
        <v>1166</v>
      </c>
      <c r="B32" s="39" t="s">
        <v>1165</v>
      </c>
      <c r="C32" s="42">
        <v>4.9111219999999998</v>
      </c>
      <c r="D32" s="42">
        <v>5.4088900000000004</v>
      </c>
      <c r="E32" s="42">
        <v>5.53688</v>
      </c>
      <c r="F32" s="42">
        <v>6.101642</v>
      </c>
      <c r="G32" s="42">
        <v>6.1362719999999999</v>
      </c>
      <c r="H32" s="42">
        <v>6.1987329999999998</v>
      </c>
      <c r="I32" s="42">
        <v>6.2850339999999996</v>
      </c>
      <c r="J32" s="42">
        <v>6.4148519999999998</v>
      </c>
      <c r="K32" s="42">
        <v>6.5327770000000003</v>
      </c>
      <c r="L32" s="42">
        <v>6.5927069999999999</v>
      </c>
      <c r="M32" s="42">
        <v>6.6054490000000001</v>
      </c>
      <c r="N32" s="42">
        <v>6.5847730000000002</v>
      </c>
      <c r="O32" s="42">
        <v>6.5763720000000001</v>
      </c>
      <c r="P32" s="42">
        <v>6.5438989999999997</v>
      </c>
      <c r="Q32" s="42">
        <v>6.5252369999999997</v>
      </c>
      <c r="R32" s="42">
        <v>6.5505839999999997</v>
      </c>
      <c r="S32" s="42">
        <v>6.5801080000000001</v>
      </c>
      <c r="T32" s="42">
        <v>6.5621609999999997</v>
      </c>
      <c r="U32" s="42">
        <v>6.5076590000000003</v>
      </c>
      <c r="V32" s="42">
        <v>6.4724729999999999</v>
      </c>
      <c r="W32" s="42">
        <v>6.4629329999999996</v>
      </c>
      <c r="X32" s="42">
        <v>6.4762320000000004</v>
      </c>
      <c r="Y32" s="42">
        <v>6.4870419999999998</v>
      </c>
      <c r="Z32" s="42">
        <v>6.489039</v>
      </c>
      <c r="AA32" s="42">
        <v>6.4927780000000004</v>
      </c>
      <c r="AB32" s="42">
        <v>6.465039</v>
      </c>
      <c r="AC32" s="42">
        <v>6.4343630000000003</v>
      </c>
      <c r="AD32" s="42">
        <v>6.3770530000000001</v>
      </c>
      <c r="AE32" s="42">
        <v>6.3599629999999996</v>
      </c>
      <c r="AF32" s="42">
        <v>6.3664800000000001</v>
      </c>
      <c r="AG32" s="42">
        <v>6.3229709999999999</v>
      </c>
      <c r="AH32" s="42">
        <v>6.1733159999999998</v>
      </c>
      <c r="AI32" s="41">
        <v>7.4060000000000003E-3</v>
      </c>
    </row>
    <row r="33" spans="1:35" ht="15" customHeight="1" x14ac:dyDescent="0.25">
      <c r="A33" s="45" t="s">
        <v>1164</v>
      </c>
      <c r="B33" s="39" t="s">
        <v>1163</v>
      </c>
      <c r="C33" s="42">
        <v>1.0901460000000001</v>
      </c>
      <c r="D33" s="42">
        <v>1.099809</v>
      </c>
      <c r="E33" s="42">
        <v>1.1627050000000001</v>
      </c>
      <c r="F33" s="42">
        <v>1.177103</v>
      </c>
      <c r="G33" s="42">
        <v>1.1740759999999999</v>
      </c>
      <c r="H33" s="42">
        <v>1.1717070000000001</v>
      </c>
      <c r="I33" s="42">
        <v>1.1711339999999999</v>
      </c>
      <c r="J33" s="42">
        <v>1.171845</v>
      </c>
      <c r="K33" s="42">
        <v>1.172723</v>
      </c>
      <c r="L33" s="42">
        <v>1.1740820000000001</v>
      </c>
      <c r="M33" s="42">
        <v>1.175864</v>
      </c>
      <c r="N33" s="42">
        <v>1.1787259999999999</v>
      </c>
      <c r="O33" s="42">
        <v>1.178121</v>
      </c>
      <c r="P33" s="42">
        <v>1.1773750000000001</v>
      </c>
      <c r="Q33" s="42">
        <v>1.1768209999999999</v>
      </c>
      <c r="R33" s="42">
        <v>1.176202</v>
      </c>
      <c r="S33" s="42">
        <v>1.1754960000000001</v>
      </c>
      <c r="T33" s="42">
        <v>1.175354</v>
      </c>
      <c r="U33" s="42">
        <v>1.1751290000000001</v>
      </c>
      <c r="V33" s="42">
        <v>1.1749609999999999</v>
      </c>
      <c r="W33" s="42">
        <v>1.1750659999999999</v>
      </c>
      <c r="X33" s="42">
        <v>1.1758280000000001</v>
      </c>
      <c r="Y33" s="42">
        <v>1.1769240000000001</v>
      </c>
      <c r="Z33" s="42">
        <v>1.177961</v>
      </c>
      <c r="AA33" s="42">
        <v>1.179505</v>
      </c>
      <c r="AB33" s="42">
        <v>1.181543</v>
      </c>
      <c r="AC33" s="42">
        <v>1.1835439999999999</v>
      </c>
      <c r="AD33" s="42">
        <v>1.1856500000000001</v>
      </c>
      <c r="AE33" s="42">
        <v>1.1872720000000001</v>
      </c>
      <c r="AF33" s="42">
        <v>1.189319</v>
      </c>
      <c r="AG33" s="42">
        <v>1.1917359999999999</v>
      </c>
      <c r="AH33" s="42">
        <v>1.1944619999999999</v>
      </c>
      <c r="AI33" s="41">
        <v>2.9520000000000002E-3</v>
      </c>
    </row>
    <row r="34" spans="1:35" ht="15" customHeight="1" x14ac:dyDescent="0.25">
      <c r="A34" s="45" t="s">
        <v>1162</v>
      </c>
      <c r="B34" s="39" t="s">
        <v>1161</v>
      </c>
      <c r="C34" s="42">
        <v>0.91357299999999997</v>
      </c>
      <c r="D34" s="42">
        <v>0.91407499999999997</v>
      </c>
      <c r="E34" s="42">
        <v>0.92520199999999997</v>
      </c>
      <c r="F34" s="42">
        <v>0.91719600000000001</v>
      </c>
      <c r="G34" s="42">
        <v>0.90164800000000001</v>
      </c>
      <c r="H34" s="42">
        <v>0.88546400000000003</v>
      </c>
      <c r="I34" s="42">
        <v>0.87460099999999996</v>
      </c>
      <c r="J34" s="42">
        <v>0.86286700000000005</v>
      </c>
      <c r="K34" s="42">
        <v>0.85247099999999998</v>
      </c>
      <c r="L34" s="42">
        <v>0.84650000000000003</v>
      </c>
      <c r="M34" s="42">
        <v>0.84184899999999996</v>
      </c>
      <c r="N34" s="42">
        <v>0.83776600000000001</v>
      </c>
      <c r="O34" s="42">
        <v>0.83503499999999997</v>
      </c>
      <c r="P34" s="42">
        <v>0.83237399999999995</v>
      </c>
      <c r="Q34" s="42">
        <v>0.830426</v>
      </c>
      <c r="R34" s="42">
        <v>0.82851300000000005</v>
      </c>
      <c r="S34" s="42">
        <v>0.82611000000000001</v>
      </c>
      <c r="T34" s="42">
        <v>0.82514299999999996</v>
      </c>
      <c r="U34" s="42">
        <v>0.82441299999999995</v>
      </c>
      <c r="V34" s="42">
        <v>0.82364599999999999</v>
      </c>
      <c r="W34" s="42">
        <v>0.82355100000000003</v>
      </c>
      <c r="X34" s="42">
        <v>0.82506800000000002</v>
      </c>
      <c r="Y34" s="42">
        <v>0.82721800000000001</v>
      </c>
      <c r="Z34" s="42">
        <v>0.82937899999999998</v>
      </c>
      <c r="AA34" s="42">
        <v>0.83304699999999998</v>
      </c>
      <c r="AB34" s="42">
        <v>0.84292599999999995</v>
      </c>
      <c r="AC34" s="42">
        <v>0.85169099999999998</v>
      </c>
      <c r="AD34" s="42">
        <v>0.85710799999999998</v>
      </c>
      <c r="AE34" s="42">
        <v>0.86126000000000003</v>
      </c>
      <c r="AF34" s="42">
        <v>0.86699599999999999</v>
      </c>
      <c r="AG34" s="42">
        <v>0.87376399999999999</v>
      </c>
      <c r="AH34" s="42">
        <v>0.88205699999999998</v>
      </c>
      <c r="AI34" s="41">
        <v>-1.132E-3</v>
      </c>
    </row>
    <row r="35" spans="1:35" ht="15" customHeight="1" x14ac:dyDescent="0.25">
      <c r="A35" s="45" t="s">
        <v>1160</v>
      </c>
      <c r="B35" s="39" t="s">
        <v>1149</v>
      </c>
      <c r="C35" s="42">
        <v>1.0024029999999999</v>
      </c>
      <c r="D35" s="42">
        <v>1.005328</v>
      </c>
      <c r="E35" s="42">
        <v>1.013479</v>
      </c>
      <c r="F35" s="42">
        <v>1.007717</v>
      </c>
      <c r="G35" s="42">
        <v>0.99475000000000002</v>
      </c>
      <c r="H35" s="42">
        <v>0.98682700000000001</v>
      </c>
      <c r="I35" s="42">
        <v>0.97865199999999997</v>
      </c>
      <c r="J35" s="42">
        <v>0.96982800000000002</v>
      </c>
      <c r="K35" s="42">
        <v>0.96385299999999996</v>
      </c>
      <c r="L35" s="42">
        <v>0.97067700000000001</v>
      </c>
      <c r="M35" s="42">
        <v>0.96912699999999996</v>
      </c>
      <c r="N35" s="42">
        <v>0.968221</v>
      </c>
      <c r="O35" s="42">
        <v>0.96875800000000001</v>
      </c>
      <c r="P35" s="42">
        <v>0.96943999999999997</v>
      </c>
      <c r="Q35" s="42">
        <v>0.97091499999999997</v>
      </c>
      <c r="R35" s="42">
        <v>0.97251299999999996</v>
      </c>
      <c r="S35" s="42">
        <v>0.97370999999999996</v>
      </c>
      <c r="T35" s="42">
        <v>0.97643199999999997</v>
      </c>
      <c r="U35" s="42">
        <v>0.97948999999999997</v>
      </c>
      <c r="V35" s="42">
        <v>0.98260099999999995</v>
      </c>
      <c r="W35" s="42">
        <v>0.98647300000000004</v>
      </c>
      <c r="X35" s="42">
        <v>0.99206799999999995</v>
      </c>
      <c r="Y35" s="42">
        <v>0.99839599999999995</v>
      </c>
      <c r="Z35" s="42">
        <v>1.004834</v>
      </c>
      <c r="AA35" s="42">
        <v>1.0128919999999999</v>
      </c>
      <c r="AB35" s="42">
        <v>1.0272589999999999</v>
      </c>
      <c r="AC35" s="42">
        <v>1.040635</v>
      </c>
      <c r="AD35" s="42">
        <v>1.0507740000000001</v>
      </c>
      <c r="AE35" s="42">
        <v>1.059771</v>
      </c>
      <c r="AF35" s="42">
        <v>1.0704629999999999</v>
      </c>
      <c r="AG35" s="42">
        <v>1.0823199999999999</v>
      </c>
      <c r="AH35" s="42">
        <v>1.0958349999999999</v>
      </c>
      <c r="AI35" s="41">
        <v>2.879E-3</v>
      </c>
    </row>
    <row r="36" spans="1:35" ht="15" customHeight="1" x14ac:dyDescent="0.25">
      <c r="A36" s="45" t="s">
        <v>1159</v>
      </c>
      <c r="B36" s="39" t="s">
        <v>1147</v>
      </c>
      <c r="C36" s="42">
        <v>-8.8830000000000006E-2</v>
      </c>
      <c r="D36" s="42">
        <v>-9.1253000000000001E-2</v>
      </c>
      <c r="E36" s="42">
        <v>-8.8276999999999994E-2</v>
      </c>
      <c r="F36" s="42">
        <v>-9.0521000000000004E-2</v>
      </c>
      <c r="G36" s="42">
        <v>-9.3102000000000004E-2</v>
      </c>
      <c r="H36" s="42">
        <v>-0.10136299999999999</v>
      </c>
      <c r="I36" s="42">
        <v>-0.104051</v>
      </c>
      <c r="J36" s="42">
        <v>-0.106961</v>
      </c>
      <c r="K36" s="42">
        <v>-0.111383</v>
      </c>
      <c r="L36" s="42">
        <v>-0.124178</v>
      </c>
      <c r="M36" s="42">
        <v>-0.127278</v>
      </c>
      <c r="N36" s="42">
        <v>-0.13045599999999999</v>
      </c>
      <c r="O36" s="42">
        <v>-0.13372200000000001</v>
      </c>
      <c r="P36" s="42">
        <v>-0.13706699999999999</v>
      </c>
      <c r="Q36" s="42">
        <v>-0.140489</v>
      </c>
      <c r="R36" s="42">
        <v>-0.14399999999999999</v>
      </c>
      <c r="S36" s="42">
        <v>-0.14760000000000001</v>
      </c>
      <c r="T36" s="42">
        <v>-0.15128900000000001</v>
      </c>
      <c r="U36" s="42">
        <v>-0.15507799999999999</v>
      </c>
      <c r="V36" s="42">
        <v>-0.15895599999999999</v>
      </c>
      <c r="W36" s="42">
        <v>-0.16292200000000001</v>
      </c>
      <c r="X36" s="42">
        <v>-0.16700000000000001</v>
      </c>
      <c r="Y36" s="42">
        <v>-0.171178</v>
      </c>
      <c r="Z36" s="42">
        <v>-0.175456</v>
      </c>
      <c r="AA36" s="42">
        <v>-0.179844</v>
      </c>
      <c r="AB36" s="42">
        <v>-0.184333</v>
      </c>
      <c r="AC36" s="42">
        <v>-0.188944</v>
      </c>
      <c r="AD36" s="42">
        <v>-0.19366700000000001</v>
      </c>
      <c r="AE36" s="42">
        <v>-0.19851099999999999</v>
      </c>
      <c r="AF36" s="42">
        <v>-0.20346700000000001</v>
      </c>
      <c r="AG36" s="42">
        <v>-0.20855599999999999</v>
      </c>
      <c r="AH36" s="42">
        <v>-0.213778</v>
      </c>
      <c r="AI36" s="41">
        <v>2.8735E-2</v>
      </c>
    </row>
    <row r="37" spans="1:35" ht="15" customHeight="1" x14ac:dyDescent="0.25">
      <c r="A37" s="45" t="s">
        <v>1158</v>
      </c>
      <c r="B37" s="39" t="s">
        <v>1145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2">
        <v>0</v>
      </c>
      <c r="AI37" s="41" t="s">
        <v>72</v>
      </c>
    </row>
    <row r="38" spans="1:35" ht="15" customHeight="1" x14ac:dyDescent="0.25">
      <c r="A38" s="45" t="s">
        <v>1157</v>
      </c>
      <c r="B38" s="39" t="s">
        <v>1156</v>
      </c>
      <c r="C38" s="42">
        <v>0.146374</v>
      </c>
      <c r="D38" s="42">
        <v>0.16167999999999999</v>
      </c>
      <c r="E38" s="42">
        <v>0.20036200000000001</v>
      </c>
      <c r="F38" s="42">
        <v>0.20446</v>
      </c>
      <c r="G38" s="42">
        <v>0.20372799999999999</v>
      </c>
      <c r="H38" s="42">
        <v>0.20491999999999999</v>
      </c>
      <c r="I38" s="42">
        <v>0.20557</v>
      </c>
      <c r="J38" s="42">
        <v>0.20630499999999999</v>
      </c>
      <c r="K38" s="42">
        <v>0.20685999999999999</v>
      </c>
      <c r="L38" s="42">
        <v>0.20743600000000001</v>
      </c>
      <c r="M38" s="42">
        <v>0.20804300000000001</v>
      </c>
      <c r="N38" s="42">
        <v>0.20838599999999999</v>
      </c>
      <c r="O38" s="42">
        <v>0.20857000000000001</v>
      </c>
      <c r="P38" s="42">
        <v>0.20932700000000001</v>
      </c>
      <c r="Q38" s="42">
        <v>0.209755</v>
      </c>
      <c r="R38" s="42">
        <v>0.209675</v>
      </c>
      <c r="S38" s="42">
        <v>0.210088</v>
      </c>
      <c r="T38" s="42">
        <v>0.21070700000000001</v>
      </c>
      <c r="U38" s="42">
        <v>0.211008</v>
      </c>
      <c r="V38" s="42">
        <v>0.21140100000000001</v>
      </c>
      <c r="W38" s="42">
        <v>0.2114</v>
      </c>
      <c r="X38" s="42">
        <v>0.21088599999999999</v>
      </c>
      <c r="Y38" s="42">
        <v>0.211197</v>
      </c>
      <c r="Z38" s="42">
        <v>0.211618</v>
      </c>
      <c r="AA38" s="42">
        <v>0.211618</v>
      </c>
      <c r="AB38" s="42">
        <v>0.21226500000000001</v>
      </c>
      <c r="AC38" s="42">
        <v>0.21242800000000001</v>
      </c>
      <c r="AD38" s="42">
        <v>0.211535</v>
      </c>
      <c r="AE38" s="42">
        <v>0.21066399999999999</v>
      </c>
      <c r="AF38" s="42">
        <v>0.20815500000000001</v>
      </c>
      <c r="AG38" s="42">
        <v>0.20479</v>
      </c>
      <c r="AH38" s="42">
        <v>0.199157</v>
      </c>
      <c r="AI38" s="41" t="s">
        <v>72</v>
      </c>
    </row>
    <row r="39" spans="1:35" ht="15" customHeight="1" x14ac:dyDescent="0.25">
      <c r="A39" s="45" t="s">
        <v>1155</v>
      </c>
      <c r="B39" s="39" t="s">
        <v>1149</v>
      </c>
      <c r="C39" s="42">
        <v>0.124027</v>
      </c>
      <c r="D39" s="42">
        <v>0.14524999999999999</v>
      </c>
      <c r="E39" s="42">
        <v>0.16262099999999999</v>
      </c>
      <c r="F39" s="42">
        <v>0.16444900000000001</v>
      </c>
      <c r="G39" s="42">
        <v>0.16406799999999999</v>
      </c>
      <c r="H39" s="42">
        <v>0.16475400000000001</v>
      </c>
      <c r="I39" s="42">
        <v>0.16526299999999999</v>
      </c>
      <c r="J39" s="42">
        <v>0.16558200000000001</v>
      </c>
      <c r="K39" s="42">
        <v>0.166134</v>
      </c>
      <c r="L39" s="42">
        <v>0.16644300000000001</v>
      </c>
      <c r="M39" s="42">
        <v>0.16700300000000001</v>
      </c>
      <c r="N39" s="42">
        <v>0.16719700000000001</v>
      </c>
      <c r="O39" s="42">
        <v>0.16701099999999999</v>
      </c>
      <c r="P39" s="42">
        <v>0.16758799999999999</v>
      </c>
      <c r="Q39" s="42">
        <v>0.16778499999999999</v>
      </c>
      <c r="R39" s="42">
        <v>0.167407</v>
      </c>
      <c r="S39" s="42">
        <v>0.167606</v>
      </c>
      <c r="T39" s="42">
        <v>0.16797699999999999</v>
      </c>
      <c r="U39" s="42">
        <v>0.16817399999999999</v>
      </c>
      <c r="V39" s="42">
        <v>0.16837299999999999</v>
      </c>
      <c r="W39" s="42">
        <v>0.16817299999999999</v>
      </c>
      <c r="X39" s="42">
        <v>0.167319</v>
      </c>
      <c r="Y39" s="42">
        <v>0.16730300000000001</v>
      </c>
      <c r="Z39" s="42">
        <v>0.167491</v>
      </c>
      <c r="AA39" s="42">
        <v>0.16724</v>
      </c>
      <c r="AB39" s="42">
        <v>0.16763400000000001</v>
      </c>
      <c r="AC39" s="42">
        <v>0.16761300000000001</v>
      </c>
      <c r="AD39" s="42">
        <v>0.166436</v>
      </c>
      <c r="AE39" s="42">
        <v>0.16536899999999999</v>
      </c>
      <c r="AF39" s="42">
        <v>0.16267100000000001</v>
      </c>
      <c r="AG39" s="42">
        <v>0.15906500000000001</v>
      </c>
      <c r="AH39" s="42">
        <v>0.15326400000000001</v>
      </c>
      <c r="AI39" s="41">
        <v>6.8510000000000003E-3</v>
      </c>
    </row>
    <row r="40" spans="1:35" ht="15" customHeight="1" x14ac:dyDescent="0.25">
      <c r="A40" s="45" t="s">
        <v>1154</v>
      </c>
      <c r="B40" s="39" t="s">
        <v>1147</v>
      </c>
      <c r="C40" s="42">
        <v>2.2348E-2</v>
      </c>
      <c r="D40" s="42">
        <v>1.643E-2</v>
      </c>
      <c r="E40" s="42">
        <v>3.7740999999999997E-2</v>
      </c>
      <c r="F40" s="42">
        <v>4.0009999999999997E-2</v>
      </c>
      <c r="G40" s="42">
        <v>3.9659E-2</v>
      </c>
      <c r="H40" s="42">
        <v>4.0166E-2</v>
      </c>
      <c r="I40" s="42">
        <v>4.0307000000000003E-2</v>
      </c>
      <c r="J40" s="42">
        <v>4.0723000000000002E-2</v>
      </c>
      <c r="K40" s="42">
        <v>4.0726999999999999E-2</v>
      </c>
      <c r="L40" s="42">
        <v>4.0994000000000003E-2</v>
      </c>
      <c r="M40" s="42">
        <v>4.104E-2</v>
      </c>
      <c r="N40" s="42">
        <v>4.1188000000000002E-2</v>
      </c>
      <c r="O40" s="42">
        <v>4.1558999999999999E-2</v>
      </c>
      <c r="P40" s="42">
        <v>4.1738999999999998E-2</v>
      </c>
      <c r="Q40" s="42">
        <v>4.1971000000000001E-2</v>
      </c>
      <c r="R40" s="42">
        <v>4.2268E-2</v>
      </c>
      <c r="S40" s="42">
        <v>4.2481999999999999E-2</v>
      </c>
      <c r="T40" s="42">
        <v>4.2729999999999997E-2</v>
      </c>
      <c r="U40" s="42">
        <v>4.2833000000000003E-2</v>
      </c>
      <c r="V40" s="42">
        <v>4.3027999999999997E-2</v>
      </c>
      <c r="W40" s="42">
        <v>4.3227000000000002E-2</v>
      </c>
      <c r="X40" s="42">
        <v>4.3567000000000002E-2</v>
      </c>
      <c r="Y40" s="42">
        <v>4.3893000000000001E-2</v>
      </c>
      <c r="Z40" s="42">
        <v>4.4127E-2</v>
      </c>
      <c r="AA40" s="42">
        <v>4.4378000000000001E-2</v>
      </c>
      <c r="AB40" s="42">
        <v>4.4630999999999997E-2</v>
      </c>
      <c r="AC40" s="42">
        <v>4.4815000000000001E-2</v>
      </c>
      <c r="AD40" s="42">
        <v>4.5100000000000001E-2</v>
      </c>
      <c r="AE40" s="42">
        <v>4.5294000000000001E-2</v>
      </c>
      <c r="AF40" s="42">
        <v>4.5483999999999997E-2</v>
      </c>
      <c r="AG40" s="42">
        <v>4.5725000000000002E-2</v>
      </c>
      <c r="AH40" s="42">
        <v>4.5893000000000003E-2</v>
      </c>
      <c r="AI40" s="41">
        <v>2.3484000000000001E-2</v>
      </c>
    </row>
    <row r="41" spans="1:35" ht="15" customHeight="1" x14ac:dyDescent="0.25">
      <c r="A41" s="45" t="s">
        <v>1153</v>
      </c>
      <c r="B41" s="39" t="s">
        <v>1145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2">
        <v>0</v>
      </c>
      <c r="AI41" s="41" t="s">
        <v>72</v>
      </c>
    </row>
    <row r="42" spans="1:35" ht="15" customHeight="1" x14ac:dyDescent="0.25">
      <c r="A42" s="45" t="s">
        <v>1152</v>
      </c>
      <c r="B42" s="39" t="s">
        <v>1151</v>
      </c>
      <c r="C42" s="42">
        <v>3.0199E-2</v>
      </c>
      <c r="D42" s="42">
        <v>2.4053999999999999E-2</v>
      </c>
      <c r="E42" s="42">
        <v>3.7141E-2</v>
      </c>
      <c r="F42" s="42">
        <v>5.5447999999999997E-2</v>
      </c>
      <c r="G42" s="42">
        <v>6.8700999999999998E-2</v>
      </c>
      <c r="H42" s="42">
        <v>8.1323000000000006E-2</v>
      </c>
      <c r="I42" s="42">
        <v>9.0964000000000003E-2</v>
      </c>
      <c r="J42" s="42">
        <v>0.102672</v>
      </c>
      <c r="K42" s="42">
        <v>0.11339200000000001</v>
      </c>
      <c r="L42" s="42">
        <v>0.120146</v>
      </c>
      <c r="M42" s="42">
        <v>0.125972</v>
      </c>
      <c r="N42" s="42">
        <v>0.132574</v>
      </c>
      <c r="O42" s="42">
        <v>0.134515</v>
      </c>
      <c r="P42" s="42">
        <v>0.13567499999999999</v>
      </c>
      <c r="Q42" s="42">
        <v>0.13664000000000001</v>
      </c>
      <c r="R42" s="42">
        <v>0.138013</v>
      </c>
      <c r="S42" s="42">
        <v>0.13929800000000001</v>
      </c>
      <c r="T42" s="42">
        <v>0.13950299999999999</v>
      </c>
      <c r="U42" s="42">
        <v>0.139709</v>
      </c>
      <c r="V42" s="42">
        <v>0.13991400000000001</v>
      </c>
      <c r="W42" s="42">
        <v>0.14011499999999999</v>
      </c>
      <c r="X42" s="42">
        <v>0.139875</v>
      </c>
      <c r="Y42" s="42">
        <v>0.13850899999999999</v>
      </c>
      <c r="Z42" s="42">
        <v>0.136965</v>
      </c>
      <c r="AA42" s="42">
        <v>0.13483999999999999</v>
      </c>
      <c r="AB42" s="42">
        <v>0.12635199999999999</v>
      </c>
      <c r="AC42" s="42">
        <v>0.119425</v>
      </c>
      <c r="AD42" s="42">
        <v>0.117007</v>
      </c>
      <c r="AE42" s="42">
        <v>0.11534800000000001</v>
      </c>
      <c r="AF42" s="42">
        <v>0.114167</v>
      </c>
      <c r="AG42" s="42">
        <v>0.113181</v>
      </c>
      <c r="AH42" s="42">
        <v>0.113248</v>
      </c>
      <c r="AI42" s="41">
        <v>4.3560000000000001E-2</v>
      </c>
    </row>
    <row r="43" spans="1:35" ht="15" customHeight="1" x14ac:dyDescent="0.25">
      <c r="A43" s="45" t="s">
        <v>1150</v>
      </c>
      <c r="B43" s="39" t="s">
        <v>1149</v>
      </c>
      <c r="C43" s="42">
        <v>3.0199E-2</v>
      </c>
      <c r="D43" s="42">
        <v>2.4053999999999999E-2</v>
      </c>
      <c r="E43" s="42">
        <v>3.7141E-2</v>
      </c>
      <c r="F43" s="42">
        <v>5.5447999999999997E-2</v>
      </c>
      <c r="G43" s="42">
        <v>6.8700999999999998E-2</v>
      </c>
      <c r="H43" s="42">
        <v>8.1323000000000006E-2</v>
      </c>
      <c r="I43" s="42">
        <v>9.0964000000000003E-2</v>
      </c>
      <c r="J43" s="42">
        <v>0.102672</v>
      </c>
      <c r="K43" s="42">
        <v>0.11339200000000001</v>
      </c>
      <c r="L43" s="42">
        <v>0.120146</v>
      </c>
      <c r="M43" s="42">
        <v>0.125972</v>
      </c>
      <c r="N43" s="42">
        <v>0.132574</v>
      </c>
      <c r="O43" s="42">
        <v>0.134515</v>
      </c>
      <c r="P43" s="42">
        <v>0.13567499999999999</v>
      </c>
      <c r="Q43" s="42">
        <v>0.13664000000000001</v>
      </c>
      <c r="R43" s="42">
        <v>0.138013</v>
      </c>
      <c r="S43" s="42">
        <v>0.13929800000000001</v>
      </c>
      <c r="T43" s="42">
        <v>0.13950299999999999</v>
      </c>
      <c r="U43" s="42">
        <v>0.139709</v>
      </c>
      <c r="V43" s="42">
        <v>0.13991400000000001</v>
      </c>
      <c r="W43" s="42">
        <v>0.14011499999999999</v>
      </c>
      <c r="X43" s="42">
        <v>0.139875</v>
      </c>
      <c r="Y43" s="42">
        <v>0.13850899999999999</v>
      </c>
      <c r="Z43" s="42">
        <v>0.136965</v>
      </c>
      <c r="AA43" s="42">
        <v>0.13483999999999999</v>
      </c>
      <c r="AB43" s="42">
        <v>0.12635199999999999</v>
      </c>
      <c r="AC43" s="42">
        <v>0.119425</v>
      </c>
      <c r="AD43" s="42">
        <v>0.117007</v>
      </c>
      <c r="AE43" s="42">
        <v>0.11534800000000001</v>
      </c>
      <c r="AF43" s="42">
        <v>0.114167</v>
      </c>
      <c r="AG43" s="42">
        <v>0.113181</v>
      </c>
      <c r="AH43" s="42">
        <v>0.113248</v>
      </c>
      <c r="AI43" s="41">
        <v>4.3560000000000001E-2</v>
      </c>
    </row>
    <row r="44" spans="1:35" ht="15" customHeight="1" x14ac:dyDescent="0.25">
      <c r="A44" s="45" t="s">
        <v>1148</v>
      </c>
      <c r="B44" s="39" t="s">
        <v>1147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  <c r="AH44" s="42">
        <v>0</v>
      </c>
      <c r="AI44" s="41" t="s">
        <v>72</v>
      </c>
    </row>
    <row r="45" spans="1:35" ht="15" customHeight="1" x14ac:dyDescent="0.25">
      <c r="A45" s="45" t="s">
        <v>1146</v>
      </c>
      <c r="B45" s="39" t="s">
        <v>1145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2">
        <v>0</v>
      </c>
      <c r="AI45" s="41" t="s">
        <v>72</v>
      </c>
    </row>
    <row r="46" spans="1:35" ht="15" customHeight="1" x14ac:dyDescent="0.25">
      <c r="A46" s="45" t="s">
        <v>1144</v>
      </c>
      <c r="B46" s="39" t="s">
        <v>1143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2">
        <v>0</v>
      </c>
      <c r="AI46" s="41" t="s">
        <v>72</v>
      </c>
    </row>
    <row r="47" spans="1:35" ht="15" customHeight="1" x14ac:dyDescent="0.25">
      <c r="A47" s="45" t="s">
        <v>1142</v>
      </c>
      <c r="B47" s="39" t="s">
        <v>1141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2">
        <v>0</v>
      </c>
      <c r="AI47" s="41" t="s">
        <v>72</v>
      </c>
    </row>
    <row r="48" spans="1:35" ht="15" customHeight="1" x14ac:dyDescent="0.25">
      <c r="A48" s="45" t="s">
        <v>1140</v>
      </c>
      <c r="B48" s="39" t="s">
        <v>1139</v>
      </c>
      <c r="C48" s="42">
        <v>0.21099999999999999</v>
      </c>
      <c r="D48" s="42">
        <v>0.21099999999999999</v>
      </c>
      <c r="E48" s="42">
        <v>0.270374</v>
      </c>
      <c r="F48" s="42">
        <v>0.27300799999999997</v>
      </c>
      <c r="G48" s="42">
        <v>0.273646</v>
      </c>
      <c r="H48" s="42">
        <v>0.27076099999999997</v>
      </c>
      <c r="I48" s="42">
        <v>0.26878200000000002</v>
      </c>
      <c r="J48" s="42">
        <v>0.27044000000000001</v>
      </c>
      <c r="K48" s="42">
        <v>0.25600499999999998</v>
      </c>
      <c r="L48" s="42">
        <v>0.262795</v>
      </c>
      <c r="M48" s="42">
        <v>0.26182299999999997</v>
      </c>
      <c r="N48" s="42">
        <v>0.24527599999999999</v>
      </c>
      <c r="O48" s="42">
        <v>0.24307599999999999</v>
      </c>
      <c r="P48" s="42">
        <v>0.24532000000000001</v>
      </c>
      <c r="Q48" s="42">
        <v>0.236983</v>
      </c>
      <c r="R48" s="42">
        <v>0.24814700000000001</v>
      </c>
      <c r="S48" s="42">
        <v>0.24915300000000001</v>
      </c>
      <c r="T48" s="42">
        <v>0.243029</v>
      </c>
      <c r="U48" s="42">
        <v>0.258747</v>
      </c>
      <c r="V48" s="42">
        <v>0.26063900000000001</v>
      </c>
      <c r="W48" s="42">
        <v>0.26075599999999999</v>
      </c>
      <c r="X48" s="42">
        <v>0.25812800000000002</v>
      </c>
      <c r="Y48" s="42">
        <v>0.26180100000000001</v>
      </c>
      <c r="Z48" s="42">
        <v>0.26232699999999998</v>
      </c>
      <c r="AA48" s="42">
        <v>0.26342900000000002</v>
      </c>
      <c r="AB48" s="42">
        <v>0.26664900000000002</v>
      </c>
      <c r="AC48" s="42">
        <v>0.27050000000000002</v>
      </c>
      <c r="AD48" s="42">
        <v>0.26865499999999998</v>
      </c>
      <c r="AE48" s="42">
        <v>0.277449</v>
      </c>
      <c r="AF48" s="42">
        <v>0.28199800000000003</v>
      </c>
      <c r="AG48" s="42">
        <v>0.28581400000000001</v>
      </c>
      <c r="AH48" s="42">
        <v>0.28573999999999999</v>
      </c>
      <c r="AI48" s="41">
        <v>9.8289999999999992E-3</v>
      </c>
    </row>
    <row r="50" spans="1:35" ht="15" customHeight="1" x14ac:dyDescent="0.2">
      <c r="A50" s="45" t="s">
        <v>1138</v>
      </c>
      <c r="B50" s="38" t="s">
        <v>1137</v>
      </c>
      <c r="C50" s="51">
        <v>20.449228000000002</v>
      </c>
      <c r="D50" s="51">
        <v>20.693360999999999</v>
      </c>
      <c r="E50" s="51">
        <v>20.436245</v>
      </c>
      <c r="F50" s="51">
        <v>20.391242999999999</v>
      </c>
      <c r="G50" s="51">
        <v>20.313559000000001</v>
      </c>
      <c r="H50" s="51">
        <v>20.180792</v>
      </c>
      <c r="I50" s="51">
        <v>20.060365999999998</v>
      </c>
      <c r="J50" s="51">
        <v>19.984196000000001</v>
      </c>
      <c r="K50" s="51">
        <v>19.876550999999999</v>
      </c>
      <c r="L50" s="51">
        <v>19.840862000000001</v>
      </c>
      <c r="M50" s="51">
        <v>19.790928000000001</v>
      </c>
      <c r="N50" s="51">
        <v>19.790699</v>
      </c>
      <c r="O50" s="51">
        <v>19.771073999999999</v>
      </c>
      <c r="P50" s="51">
        <v>19.746319</v>
      </c>
      <c r="Q50" s="51">
        <v>19.709368000000001</v>
      </c>
      <c r="R50" s="51">
        <v>19.722549000000001</v>
      </c>
      <c r="S50" s="51">
        <v>19.719389</v>
      </c>
      <c r="T50" s="51">
        <v>19.701771000000001</v>
      </c>
      <c r="U50" s="51">
        <v>19.707571000000002</v>
      </c>
      <c r="V50" s="51">
        <v>19.723414999999999</v>
      </c>
      <c r="W50" s="51">
        <v>19.750306999999999</v>
      </c>
      <c r="X50" s="51">
        <v>19.781689</v>
      </c>
      <c r="Y50" s="51">
        <v>19.843874</v>
      </c>
      <c r="Z50" s="51">
        <v>19.917164</v>
      </c>
      <c r="AA50" s="51">
        <v>19.998007000000001</v>
      </c>
      <c r="AB50" s="51">
        <v>20.090885</v>
      </c>
      <c r="AC50" s="51">
        <v>20.203462999999999</v>
      </c>
      <c r="AD50" s="51">
        <v>20.313794999999999</v>
      </c>
      <c r="AE50" s="51">
        <v>20.429981000000002</v>
      </c>
      <c r="AF50" s="51">
        <v>20.549886999999998</v>
      </c>
      <c r="AG50" s="51">
        <v>20.677246</v>
      </c>
      <c r="AH50" s="51">
        <v>20.806692000000002</v>
      </c>
      <c r="AI50" s="48">
        <v>5.5900000000000004E-4</v>
      </c>
    </row>
    <row r="53" spans="1:35" ht="15" customHeight="1" x14ac:dyDescent="0.2">
      <c r="B53" s="38" t="s">
        <v>1136</v>
      </c>
    </row>
    <row r="54" spans="1:35" ht="15" customHeight="1" x14ac:dyDescent="0.2">
      <c r="B54" s="38" t="s">
        <v>1135</v>
      </c>
    </row>
    <row r="55" spans="1:35" ht="15" customHeight="1" x14ac:dyDescent="0.25">
      <c r="A55" s="45" t="s">
        <v>1134</v>
      </c>
      <c r="B55" s="39" t="s">
        <v>1133</v>
      </c>
      <c r="C55" s="42">
        <v>2.984</v>
      </c>
      <c r="D55" s="42">
        <v>3.3109999999999999</v>
      </c>
      <c r="E55" s="42">
        <v>3.2743009999999999</v>
      </c>
      <c r="F55" s="42">
        <v>3.3384339999999999</v>
      </c>
      <c r="G55" s="42">
        <v>3.399178</v>
      </c>
      <c r="H55" s="42">
        <v>3.4438339999999998</v>
      </c>
      <c r="I55" s="42">
        <v>3.4748800000000002</v>
      </c>
      <c r="J55" s="42">
        <v>3.5003850000000001</v>
      </c>
      <c r="K55" s="42">
        <v>3.52433</v>
      </c>
      <c r="L55" s="42">
        <v>3.552943</v>
      </c>
      <c r="M55" s="42">
        <v>3.5816880000000002</v>
      </c>
      <c r="N55" s="42">
        <v>3.6165940000000001</v>
      </c>
      <c r="O55" s="42">
        <v>3.6462859999999999</v>
      </c>
      <c r="P55" s="42">
        <v>3.6736149999999999</v>
      </c>
      <c r="Q55" s="42">
        <v>3.699954</v>
      </c>
      <c r="R55" s="42">
        <v>3.7281589999999998</v>
      </c>
      <c r="S55" s="42">
        <v>3.7582979999999999</v>
      </c>
      <c r="T55" s="42">
        <v>3.7813430000000001</v>
      </c>
      <c r="U55" s="42">
        <v>3.8046229999999999</v>
      </c>
      <c r="V55" s="42">
        <v>3.8278189999999999</v>
      </c>
      <c r="W55" s="42">
        <v>3.8535330000000001</v>
      </c>
      <c r="X55" s="42">
        <v>3.8810009999999999</v>
      </c>
      <c r="Y55" s="42">
        <v>3.9064779999999999</v>
      </c>
      <c r="Z55" s="42">
        <v>3.9388100000000001</v>
      </c>
      <c r="AA55" s="42">
        <v>3.9653429999999998</v>
      </c>
      <c r="AB55" s="42">
        <v>3.995698</v>
      </c>
      <c r="AC55" s="42">
        <v>4.0264150000000001</v>
      </c>
      <c r="AD55" s="42">
        <v>4.0623170000000002</v>
      </c>
      <c r="AE55" s="42">
        <v>4.0922609999999997</v>
      </c>
      <c r="AF55" s="42">
        <v>4.1220999999999997</v>
      </c>
      <c r="AG55" s="42">
        <v>4.1584529999999997</v>
      </c>
      <c r="AH55" s="42">
        <v>4.1825010000000002</v>
      </c>
      <c r="AI55" s="41">
        <v>1.0951000000000001E-2</v>
      </c>
    </row>
    <row r="56" spans="1:35" ht="15" customHeight="1" x14ac:dyDescent="0.25">
      <c r="A56" s="45" t="s">
        <v>1132</v>
      </c>
      <c r="B56" s="39" t="s">
        <v>1131</v>
      </c>
      <c r="C56" s="42">
        <v>9.3040000000000003</v>
      </c>
      <c r="D56" s="42">
        <v>9.3000000000000007</v>
      </c>
      <c r="E56" s="42">
        <v>9.2567959999999996</v>
      </c>
      <c r="F56" s="42">
        <v>9.1327970000000001</v>
      </c>
      <c r="G56" s="42">
        <v>8.9629449999999995</v>
      </c>
      <c r="H56" s="42">
        <v>8.7849509999999995</v>
      </c>
      <c r="I56" s="42">
        <v>8.6043269999999996</v>
      </c>
      <c r="J56" s="42">
        <v>8.4659610000000001</v>
      </c>
      <c r="K56" s="42">
        <v>8.346819</v>
      </c>
      <c r="L56" s="42">
        <v>8.2412749999999999</v>
      </c>
      <c r="M56" s="42">
        <v>8.1461220000000001</v>
      </c>
      <c r="N56" s="42">
        <v>8.0670990000000007</v>
      </c>
      <c r="O56" s="42">
        <v>7.9988000000000001</v>
      </c>
      <c r="P56" s="42">
        <v>7.9281129999999997</v>
      </c>
      <c r="Q56" s="42">
        <v>7.8626180000000003</v>
      </c>
      <c r="R56" s="42">
        <v>7.8003299999999998</v>
      </c>
      <c r="S56" s="42">
        <v>7.7392839999999996</v>
      </c>
      <c r="T56" s="42">
        <v>7.6918939999999996</v>
      </c>
      <c r="U56" s="42">
        <v>7.6517860000000004</v>
      </c>
      <c r="V56" s="42">
        <v>7.6184890000000003</v>
      </c>
      <c r="W56" s="42">
        <v>7.5927069999999999</v>
      </c>
      <c r="X56" s="42">
        <v>7.5796849999999996</v>
      </c>
      <c r="Y56" s="42">
        <v>7.5723729999999998</v>
      </c>
      <c r="Z56" s="42">
        <v>7.5727679999999999</v>
      </c>
      <c r="AA56" s="42">
        <v>7.5802399999999999</v>
      </c>
      <c r="AB56" s="42">
        <v>7.5923059999999998</v>
      </c>
      <c r="AC56" s="42">
        <v>7.6072139999999999</v>
      </c>
      <c r="AD56" s="42">
        <v>7.6296169999999996</v>
      </c>
      <c r="AE56" s="42">
        <v>7.6567869999999996</v>
      </c>
      <c r="AF56" s="42">
        <v>7.6864600000000003</v>
      </c>
      <c r="AG56" s="42">
        <v>7.7199369999999998</v>
      </c>
      <c r="AH56" s="42">
        <v>7.7578399999999998</v>
      </c>
      <c r="AI56" s="41">
        <v>-5.8450000000000004E-3</v>
      </c>
    </row>
    <row r="57" spans="1:35" ht="15" customHeight="1" x14ac:dyDescent="0.25">
      <c r="A57" s="45" t="s">
        <v>1130</v>
      </c>
      <c r="B57" s="39" t="s">
        <v>1129</v>
      </c>
      <c r="C57" s="42">
        <v>1.0274E-2</v>
      </c>
      <c r="D57" s="42">
        <v>1.3252999999999999E-2</v>
      </c>
      <c r="E57" s="42">
        <v>1.4116E-2</v>
      </c>
      <c r="F57" s="42">
        <v>1.6830999999999999E-2</v>
      </c>
      <c r="G57" s="42">
        <v>1.5948E-2</v>
      </c>
      <c r="H57" s="42">
        <v>1.5624000000000001E-2</v>
      </c>
      <c r="I57" s="42">
        <v>1.6732E-2</v>
      </c>
      <c r="J57" s="42">
        <v>1.6871000000000001E-2</v>
      </c>
      <c r="K57" s="42">
        <v>1.6553999999999999E-2</v>
      </c>
      <c r="L57" s="42">
        <v>1.5814000000000002E-2</v>
      </c>
      <c r="M57" s="42">
        <v>1.5428000000000001E-2</v>
      </c>
      <c r="N57" s="42">
        <v>1.7083999999999998E-2</v>
      </c>
      <c r="O57" s="42">
        <v>1.6153000000000001E-2</v>
      </c>
      <c r="P57" s="42">
        <v>1.5924000000000001E-2</v>
      </c>
      <c r="Q57" s="42">
        <v>1.5524E-2</v>
      </c>
      <c r="R57" s="42">
        <v>1.4723999999999999E-2</v>
      </c>
      <c r="S57" s="42">
        <v>1.3389E-2</v>
      </c>
      <c r="T57" s="42">
        <v>1.3694E-2</v>
      </c>
      <c r="U57" s="42">
        <v>1.3549E-2</v>
      </c>
      <c r="V57" s="42">
        <v>1.2572E-2</v>
      </c>
      <c r="W57" s="42">
        <v>1.1335E-2</v>
      </c>
      <c r="X57" s="42">
        <v>1.035E-2</v>
      </c>
      <c r="Y57" s="42">
        <v>1.0213E-2</v>
      </c>
      <c r="Z57" s="42">
        <v>9.0620000000000006E-3</v>
      </c>
      <c r="AA57" s="42">
        <v>8.8009999999999998E-3</v>
      </c>
      <c r="AB57" s="42">
        <v>8.5550000000000001E-3</v>
      </c>
      <c r="AC57" s="42">
        <v>8.4189999999999994E-3</v>
      </c>
      <c r="AD57" s="42">
        <v>8.0289999999999997E-3</v>
      </c>
      <c r="AE57" s="42">
        <v>5.7130000000000002E-3</v>
      </c>
      <c r="AF57" s="42">
        <v>5.4149999999999997E-3</v>
      </c>
      <c r="AG57" s="42">
        <v>6.5989999999999998E-3</v>
      </c>
      <c r="AH57" s="42">
        <v>6.5630000000000003E-3</v>
      </c>
      <c r="AI57" s="41">
        <v>-1.4352999999999999E-2</v>
      </c>
    </row>
    <row r="58" spans="1:35" ht="15" customHeight="1" x14ac:dyDescent="0.25">
      <c r="A58" s="45" t="s">
        <v>1128</v>
      </c>
      <c r="B58" s="39" t="s">
        <v>1127</v>
      </c>
      <c r="C58" s="42">
        <v>1.7509999999999999</v>
      </c>
      <c r="D58" s="42">
        <v>1.7809999999999999</v>
      </c>
      <c r="E58" s="42">
        <v>1.782124</v>
      </c>
      <c r="F58" s="42">
        <v>1.769272</v>
      </c>
      <c r="G58" s="42">
        <v>1.770975</v>
      </c>
      <c r="H58" s="42">
        <v>1.780135</v>
      </c>
      <c r="I58" s="42">
        <v>1.79522</v>
      </c>
      <c r="J58" s="42">
        <v>1.8097829999999999</v>
      </c>
      <c r="K58" s="42">
        <v>1.8252170000000001</v>
      </c>
      <c r="L58" s="42">
        <v>1.842482</v>
      </c>
      <c r="M58" s="42">
        <v>1.859275</v>
      </c>
      <c r="N58" s="42">
        <v>1.876449</v>
      </c>
      <c r="O58" s="42">
        <v>1.8933679999999999</v>
      </c>
      <c r="P58" s="42">
        <v>1.9110940000000001</v>
      </c>
      <c r="Q58" s="42">
        <v>1.9282010000000001</v>
      </c>
      <c r="R58" s="42">
        <v>1.945139</v>
      </c>
      <c r="S58" s="42">
        <v>1.9611259999999999</v>
      </c>
      <c r="T58" s="42">
        <v>1.9768939999999999</v>
      </c>
      <c r="U58" s="42">
        <v>1.9931509999999999</v>
      </c>
      <c r="V58" s="42">
        <v>2.0089709999999998</v>
      </c>
      <c r="W58" s="42">
        <v>2.0252219999999999</v>
      </c>
      <c r="X58" s="42">
        <v>2.0427879999999998</v>
      </c>
      <c r="Y58" s="42">
        <v>2.0607690000000001</v>
      </c>
      <c r="Z58" s="42">
        <v>2.0788869999999999</v>
      </c>
      <c r="AA58" s="42">
        <v>2.0983049999999999</v>
      </c>
      <c r="AB58" s="42">
        <v>2.1185640000000001</v>
      </c>
      <c r="AC58" s="42">
        <v>2.1399499999999998</v>
      </c>
      <c r="AD58" s="42">
        <v>2.1620710000000001</v>
      </c>
      <c r="AE58" s="42">
        <v>2.1852079999999998</v>
      </c>
      <c r="AF58" s="42">
        <v>2.2087129999999999</v>
      </c>
      <c r="AG58" s="42">
        <v>2.2325360000000001</v>
      </c>
      <c r="AH58" s="42">
        <v>2.256764</v>
      </c>
      <c r="AI58" s="41">
        <v>8.2190000000000006E-3</v>
      </c>
    </row>
    <row r="59" spans="1:35" ht="15" customHeight="1" x14ac:dyDescent="0.25">
      <c r="A59" s="45" t="s">
        <v>1126</v>
      </c>
      <c r="B59" s="39" t="s">
        <v>1125</v>
      </c>
      <c r="C59" s="42">
        <v>4.0890000000000004</v>
      </c>
      <c r="D59" s="42">
        <v>4.1470000000000002</v>
      </c>
      <c r="E59" s="42">
        <v>4.084613</v>
      </c>
      <c r="F59" s="42">
        <v>4.0952710000000003</v>
      </c>
      <c r="G59" s="42">
        <v>4.0545179999999998</v>
      </c>
      <c r="H59" s="42">
        <v>4.0436019999999999</v>
      </c>
      <c r="I59" s="42">
        <v>4.027164</v>
      </c>
      <c r="J59" s="42">
        <v>4.0235609999999999</v>
      </c>
      <c r="K59" s="42">
        <v>4.0027429999999997</v>
      </c>
      <c r="L59" s="42">
        <v>3.9934240000000001</v>
      </c>
      <c r="M59" s="42">
        <v>3.9719549999999999</v>
      </c>
      <c r="N59" s="42">
        <v>3.9417260000000001</v>
      </c>
      <c r="O59" s="42">
        <v>3.925573</v>
      </c>
      <c r="P59" s="42">
        <v>3.9079329999999999</v>
      </c>
      <c r="Q59" s="42">
        <v>3.892277</v>
      </c>
      <c r="R59" s="42">
        <v>3.8845860000000001</v>
      </c>
      <c r="S59" s="42">
        <v>3.877116</v>
      </c>
      <c r="T59" s="42">
        <v>3.8763269999999999</v>
      </c>
      <c r="U59" s="42">
        <v>3.8663799999999999</v>
      </c>
      <c r="V59" s="42">
        <v>3.8603529999999999</v>
      </c>
      <c r="W59" s="42">
        <v>3.8533279999999999</v>
      </c>
      <c r="X59" s="42">
        <v>3.8573469999999999</v>
      </c>
      <c r="Y59" s="42">
        <v>3.8584160000000001</v>
      </c>
      <c r="Z59" s="42">
        <v>3.865885</v>
      </c>
      <c r="AA59" s="42">
        <v>3.8743729999999998</v>
      </c>
      <c r="AB59" s="42">
        <v>3.8886059999999998</v>
      </c>
      <c r="AC59" s="42">
        <v>3.8970720000000001</v>
      </c>
      <c r="AD59" s="42">
        <v>3.9136609999999998</v>
      </c>
      <c r="AE59" s="42">
        <v>3.9264130000000002</v>
      </c>
      <c r="AF59" s="42">
        <v>3.9363769999999998</v>
      </c>
      <c r="AG59" s="42">
        <v>3.9475370000000001</v>
      </c>
      <c r="AH59" s="42">
        <v>3.9539559999999998</v>
      </c>
      <c r="AI59" s="41">
        <v>-1.083E-3</v>
      </c>
    </row>
    <row r="60" spans="1:35" ht="15" customHeight="1" x14ac:dyDescent="0.25">
      <c r="A60" s="45" t="s">
        <v>1124</v>
      </c>
      <c r="B60" s="39" t="s">
        <v>1123</v>
      </c>
      <c r="C60" s="42">
        <v>3.7890000000000001</v>
      </c>
      <c r="D60" s="42">
        <v>3.85</v>
      </c>
      <c r="E60" s="42">
        <v>3.6660759999999999</v>
      </c>
      <c r="F60" s="42">
        <v>3.6824129999999999</v>
      </c>
      <c r="G60" s="42">
        <v>3.6481279999999998</v>
      </c>
      <c r="H60" s="42">
        <v>3.6420699999999999</v>
      </c>
      <c r="I60" s="42">
        <v>3.6306720000000001</v>
      </c>
      <c r="J60" s="42">
        <v>3.6332439999999999</v>
      </c>
      <c r="K60" s="42">
        <v>3.617918</v>
      </c>
      <c r="L60" s="42">
        <v>3.6135630000000001</v>
      </c>
      <c r="M60" s="42">
        <v>3.5953029999999999</v>
      </c>
      <c r="N60" s="42">
        <v>3.567742</v>
      </c>
      <c r="O60" s="42">
        <v>3.5546509999999998</v>
      </c>
      <c r="P60" s="42">
        <v>3.5392350000000001</v>
      </c>
      <c r="Q60" s="42">
        <v>3.5260880000000001</v>
      </c>
      <c r="R60" s="42">
        <v>3.5203859999999998</v>
      </c>
      <c r="S60" s="42">
        <v>3.5149550000000001</v>
      </c>
      <c r="T60" s="42">
        <v>3.5162680000000002</v>
      </c>
      <c r="U60" s="42">
        <v>3.5085570000000001</v>
      </c>
      <c r="V60" s="42">
        <v>3.5056820000000002</v>
      </c>
      <c r="W60" s="42">
        <v>3.5007619999999999</v>
      </c>
      <c r="X60" s="42">
        <v>3.5060899999999999</v>
      </c>
      <c r="Y60" s="42">
        <v>3.5087000000000002</v>
      </c>
      <c r="Z60" s="42">
        <v>3.5179200000000002</v>
      </c>
      <c r="AA60" s="42">
        <v>3.528114</v>
      </c>
      <c r="AB60" s="42">
        <v>3.5434000000000001</v>
      </c>
      <c r="AC60" s="42">
        <v>3.552915</v>
      </c>
      <c r="AD60" s="42">
        <v>3.569998</v>
      </c>
      <c r="AE60" s="42">
        <v>3.5835859999999999</v>
      </c>
      <c r="AF60" s="42">
        <v>3.5943649999999998</v>
      </c>
      <c r="AG60" s="42">
        <v>3.6062029999999998</v>
      </c>
      <c r="AH60" s="42">
        <v>3.6132909999999998</v>
      </c>
      <c r="AI60" s="41">
        <v>-1.531E-3</v>
      </c>
    </row>
    <row r="61" spans="1:35" ht="15" customHeight="1" x14ac:dyDescent="0.25">
      <c r="A61" s="45" t="s">
        <v>1122</v>
      </c>
      <c r="B61" s="39" t="s">
        <v>1121</v>
      </c>
      <c r="C61" s="42">
        <v>0.28999999999999998</v>
      </c>
      <c r="D61" s="42">
        <v>0.27200000000000002</v>
      </c>
      <c r="E61" s="42">
        <v>0.282331</v>
      </c>
      <c r="F61" s="42">
        <v>0.241563</v>
      </c>
      <c r="G61" s="42">
        <v>0.29393399999999997</v>
      </c>
      <c r="H61" s="42">
        <v>0.29867100000000002</v>
      </c>
      <c r="I61" s="42">
        <v>0.30069899999999999</v>
      </c>
      <c r="J61" s="42">
        <v>0.288802</v>
      </c>
      <c r="K61" s="42">
        <v>0.28412599999999999</v>
      </c>
      <c r="L61" s="42">
        <v>0.26543699999999998</v>
      </c>
      <c r="M61" s="42">
        <v>0.26432</v>
      </c>
      <c r="N61" s="42">
        <v>0.28459099999999998</v>
      </c>
      <c r="O61" s="42">
        <v>0.28273900000000002</v>
      </c>
      <c r="P61" s="42">
        <v>0.28185100000000002</v>
      </c>
      <c r="Q61" s="42">
        <v>0.279804</v>
      </c>
      <c r="R61" s="42">
        <v>0.27887099999999998</v>
      </c>
      <c r="S61" s="42">
        <v>0.275949</v>
      </c>
      <c r="T61" s="42">
        <v>0.25701800000000002</v>
      </c>
      <c r="U61" s="42">
        <v>0.255048</v>
      </c>
      <c r="V61" s="42">
        <v>0.24918399999999999</v>
      </c>
      <c r="W61" s="42">
        <v>0.24605399999999999</v>
      </c>
      <c r="X61" s="42">
        <v>0.24086199999999999</v>
      </c>
      <c r="Y61" s="42">
        <v>0.24430199999999999</v>
      </c>
      <c r="Z61" s="42">
        <v>0.233263</v>
      </c>
      <c r="AA61" s="42">
        <v>0.23055999999999999</v>
      </c>
      <c r="AB61" s="42">
        <v>0.222054</v>
      </c>
      <c r="AC61" s="42">
        <v>0.22711200000000001</v>
      </c>
      <c r="AD61" s="42">
        <v>0.217004</v>
      </c>
      <c r="AE61" s="42">
        <v>0.21527099999999999</v>
      </c>
      <c r="AF61" s="42">
        <v>0.213861</v>
      </c>
      <c r="AG61" s="42">
        <v>0.211731</v>
      </c>
      <c r="AH61" s="42">
        <v>0.20931</v>
      </c>
      <c r="AI61" s="41">
        <v>-1.0463E-2</v>
      </c>
    </row>
    <row r="62" spans="1:35" ht="15" customHeight="1" x14ac:dyDescent="0.25">
      <c r="A62" s="45" t="s">
        <v>1120</v>
      </c>
      <c r="B62" s="39" t="s">
        <v>1119</v>
      </c>
      <c r="C62" s="42">
        <v>1.925</v>
      </c>
      <c r="D62" s="42">
        <v>1.8640000000000001</v>
      </c>
      <c r="E62" s="42">
        <v>1.7871220000000001</v>
      </c>
      <c r="F62" s="42">
        <v>1.8414889999999999</v>
      </c>
      <c r="G62" s="42">
        <v>1.859111</v>
      </c>
      <c r="H62" s="42">
        <v>1.855432</v>
      </c>
      <c r="I62" s="42">
        <v>1.8828800000000001</v>
      </c>
      <c r="J62" s="42">
        <v>1.921613</v>
      </c>
      <c r="K62" s="42">
        <v>1.91632</v>
      </c>
      <c r="L62" s="42">
        <v>1.9701139999999999</v>
      </c>
      <c r="M62" s="42">
        <v>1.9923470000000001</v>
      </c>
      <c r="N62" s="42">
        <v>2.0252210000000002</v>
      </c>
      <c r="O62" s="42">
        <v>2.0445609999999999</v>
      </c>
      <c r="P62" s="42">
        <v>2.0647280000000001</v>
      </c>
      <c r="Q62" s="42">
        <v>2.06562</v>
      </c>
      <c r="R62" s="42">
        <v>2.1076920000000001</v>
      </c>
      <c r="S62" s="42">
        <v>2.1301869999999998</v>
      </c>
      <c r="T62" s="42">
        <v>2.139386</v>
      </c>
      <c r="U62" s="42">
        <v>2.1615989999999998</v>
      </c>
      <c r="V62" s="42">
        <v>2.1840950000000001</v>
      </c>
      <c r="W62" s="42">
        <v>2.205203</v>
      </c>
      <c r="X62" s="42">
        <v>2.205117</v>
      </c>
      <c r="Y62" s="42">
        <v>2.2276389999999999</v>
      </c>
      <c r="Z62" s="42">
        <v>2.2539030000000002</v>
      </c>
      <c r="AA62" s="42">
        <v>2.2762340000000001</v>
      </c>
      <c r="AB62" s="42">
        <v>2.3016380000000001</v>
      </c>
      <c r="AC62" s="42">
        <v>2.3348119999999999</v>
      </c>
      <c r="AD62" s="42">
        <v>2.357904</v>
      </c>
      <c r="AE62" s="42">
        <v>2.3858380000000001</v>
      </c>
      <c r="AF62" s="42">
        <v>2.415886</v>
      </c>
      <c r="AG62" s="42">
        <v>2.44197</v>
      </c>
      <c r="AH62" s="42">
        <v>2.4809869999999998</v>
      </c>
      <c r="AI62" s="41">
        <v>8.2179999999999996E-3</v>
      </c>
    </row>
    <row r="63" spans="1:35" ht="15" customHeight="1" x14ac:dyDescent="0.2">
      <c r="B63" s="38" t="s">
        <v>1118</v>
      </c>
    </row>
    <row r="64" spans="1:35" ht="15" customHeight="1" x14ac:dyDescent="0.25">
      <c r="A64" s="45" t="s">
        <v>1117</v>
      </c>
      <c r="B64" s="39" t="s">
        <v>1116</v>
      </c>
      <c r="C64" s="42">
        <v>1.0184519999999999</v>
      </c>
      <c r="D64" s="42">
        <v>1.0012760000000001</v>
      </c>
      <c r="E64" s="42">
        <v>0.98553199999999996</v>
      </c>
      <c r="F64" s="42">
        <v>0.97799800000000003</v>
      </c>
      <c r="G64" s="42">
        <v>0.96917799999999998</v>
      </c>
      <c r="H64" s="42">
        <v>0.96052000000000004</v>
      </c>
      <c r="I64" s="42">
        <v>0.95220000000000005</v>
      </c>
      <c r="J64" s="42">
        <v>0.94353799999999999</v>
      </c>
      <c r="K64" s="42">
        <v>0.935747</v>
      </c>
      <c r="L64" s="42">
        <v>0.92848399999999998</v>
      </c>
      <c r="M64" s="42">
        <v>0.92215899999999995</v>
      </c>
      <c r="N64" s="42">
        <v>0.91641399999999995</v>
      </c>
      <c r="O64" s="42">
        <v>0.91132899999999994</v>
      </c>
      <c r="P64" s="42">
        <v>0.90671100000000004</v>
      </c>
      <c r="Q64" s="42">
        <v>0.90192799999999995</v>
      </c>
      <c r="R64" s="42">
        <v>0.89738600000000002</v>
      </c>
      <c r="S64" s="42">
        <v>0.893065</v>
      </c>
      <c r="T64" s="42">
        <v>0.88885800000000004</v>
      </c>
      <c r="U64" s="42">
        <v>0.88484399999999996</v>
      </c>
      <c r="V64" s="42">
        <v>0.88106200000000001</v>
      </c>
      <c r="W64" s="42">
        <v>0.87721400000000005</v>
      </c>
      <c r="X64" s="42">
        <v>0.87406200000000001</v>
      </c>
      <c r="Y64" s="42">
        <v>0.87098299999999995</v>
      </c>
      <c r="Z64" s="42">
        <v>0.86756299999999997</v>
      </c>
      <c r="AA64" s="42">
        <v>0.86430399999999996</v>
      </c>
      <c r="AB64" s="42">
        <v>0.86144900000000002</v>
      </c>
      <c r="AC64" s="42">
        <v>0.85851299999999997</v>
      </c>
      <c r="AD64" s="42">
        <v>0.85603899999999999</v>
      </c>
      <c r="AE64" s="42">
        <v>0.85340700000000003</v>
      </c>
      <c r="AF64" s="42">
        <v>0.85082899999999995</v>
      </c>
      <c r="AG64" s="42">
        <v>0.84852899999999998</v>
      </c>
      <c r="AH64" s="42">
        <v>0.84647799999999995</v>
      </c>
      <c r="AI64" s="41">
        <v>-5.9490000000000003E-3</v>
      </c>
    </row>
    <row r="65" spans="1:35" ht="15" customHeight="1" x14ac:dyDescent="0.25">
      <c r="A65" s="45" t="s">
        <v>1115</v>
      </c>
      <c r="B65" s="39" t="s">
        <v>1114</v>
      </c>
      <c r="C65" s="42">
        <v>5.0195720000000001</v>
      </c>
      <c r="D65" s="42">
        <v>5.1979550000000003</v>
      </c>
      <c r="E65" s="42">
        <v>5.320468</v>
      </c>
      <c r="F65" s="42">
        <v>5.4483119999999996</v>
      </c>
      <c r="G65" s="42">
        <v>5.532737</v>
      </c>
      <c r="H65" s="42">
        <v>5.5837580000000004</v>
      </c>
      <c r="I65" s="42">
        <v>5.6544619999999997</v>
      </c>
      <c r="J65" s="42">
        <v>5.732113</v>
      </c>
      <c r="K65" s="42">
        <v>5.761355</v>
      </c>
      <c r="L65" s="42">
        <v>5.8544879999999999</v>
      </c>
      <c r="M65" s="42">
        <v>5.915457</v>
      </c>
      <c r="N65" s="42">
        <v>5.9934570000000003</v>
      </c>
      <c r="O65" s="42">
        <v>6.0539959999999997</v>
      </c>
      <c r="P65" s="42">
        <v>6.1103670000000001</v>
      </c>
      <c r="Q65" s="42">
        <v>6.1453379999999997</v>
      </c>
      <c r="R65" s="42">
        <v>6.2249889999999999</v>
      </c>
      <c r="S65" s="42">
        <v>6.2862929999999997</v>
      </c>
      <c r="T65" s="42">
        <v>6.325882</v>
      </c>
      <c r="U65" s="42">
        <v>6.3781220000000003</v>
      </c>
      <c r="V65" s="42">
        <v>6.4309419999999999</v>
      </c>
      <c r="W65" s="42">
        <v>6.4838950000000004</v>
      </c>
      <c r="X65" s="42">
        <v>6.5193329999999996</v>
      </c>
      <c r="Y65" s="42">
        <v>6.5753399999999997</v>
      </c>
      <c r="Z65" s="42">
        <v>6.6414479999999996</v>
      </c>
      <c r="AA65" s="42">
        <v>6.6986049999999997</v>
      </c>
      <c r="AB65" s="42">
        <v>6.7637679999999998</v>
      </c>
      <c r="AC65" s="42">
        <v>6.8372970000000004</v>
      </c>
      <c r="AD65" s="42">
        <v>6.905964</v>
      </c>
      <c r="AE65" s="42">
        <v>6.9727189999999997</v>
      </c>
      <c r="AF65" s="42">
        <v>7.0412080000000001</v>
      </c>
      <c r="AG65" s="42">
        <v>7.1125259999999999</v>
      </c>
      <c r="AH65" s="42">
        <v>7.1830530000000001</v>
      </c>
      <c r="AI65" s="41">
        <v>1.1627999999999999E-2</v>
      </c>
    </row>
    <row r="66" spans="1:35" ht="15" customHeight="1" x14ac:dyDescent="0.25">
      <c r="A66" s="45" t="s">
        <v>1113</v>
      </c>
      <c r="B66" s="39" t="s">
        <v>1112</v>
      </c>
      <c r="C66" s="42">
        <v>14.073465000000001</v>
      </c>
      <c r="D66" s="42">
        <v>14.08821</v>
      </c>
      <c r="E66" s="42">
        <v>13.953626</v>
      </c>
      <c r="F66" s="42">
        <v>13.763532</v>
      </c>
      <c r="G66" s="42">
        <v>13.610417</v>
      </c>
      <c r="H66" s="42">
        <v>13.433764999999999</v>
      </c>
      <c r="I66" s="42">
        <v>13.250477999999999</v>
      </c>
      <c r="J66" s="42">
        <v>13.107445</v>
      </c>
      <c r="K66" s="42">
        <v>12.974966999999999</v>
      </c>
      <c r="L66" s="42">
        <v>12.85491</v>
      </c>
      <c r="M66" s="42">
        <v>12.748055000000001</v>
      </c>
      <c r="N66" s="42">
        <v>12.669131</v>
      </c>
      <c r="O66" s="42">
        <v>12.591089999999999</v>
      </c>
      <c r="P66" s="42">
        <v>12.512252999999999</v>
      </c>
      <c r="Q66" s="42">
        <v>12.440175999999999</v>
      </c>
      <c r="R66" s="42">
        <v>12.378754000000001</v>
      </c>
      <c r="S66" s="42">
        <v>12.316319</v>
      </c>
      <c r="T66" s="42">
        <v>12.260047</v>
      </c>
      <c r="U66" s="42">
        <v>12.218299</v>
      </c>
      <c r="V66" s="42">
        <v>12.185451</v>
      </c>
      <c r="W66" s="42">
        <v>12.160576000000001</v>
      </c>
      <c r="X66" s="42">
        <v>12.157499</v>
      </c>
      <c r="Y66" s="42">
        <v>12.166029</v>
      </c>
      <c r="Z66" s="42">
        <v>12.175537</v>
      </c>
      <c r="AA66" s="42">
        <v>12.200576999999999</v>
      </c>
      <c r="AB66" s="42">
        <v>12.231869</v>
      </c>
      <c r="AC66" s="42">
        <v>12.273191000000001</v>
      </c>
      <c r="AD66" s="42">
        <v>12.313863</v>
      </c>
      <c r="AE66" s="42">
        <v>12.364262</v>
      </c>
      <c r="AF66" s="42">
        <v>12.415668</v>
      </c>
      <c r="AG66" s="42">
        <v>12.471617</v>
      </c>
      <c r="AH66" s="42">
        <v>12.528729999999999</v>
      </c>
      <c r="AI66" s="41">
        <v>-3.7439999999999999E-3</v>
      </c>
    </row>
    <row r="67" spans="1:35" ht="15" customHeight="1" x14ac:dyDescent="0.25">
      <c r="A67" s="45" t="s">
        <v>1111</v>
      </c>
      <c r="B67" s="39" t="s">
        <v>1110</v>
      </c>
      <c r="C67" s="42">
        <v>8.1947000000000006E-2</v>
      </c>
      <c r="D67" s="42">
        <v>7.8167E-2</v>
      </c>
      <c r="E67" s="42">
        <v>6.0546000000000003E-2</v>
      </c>
      <c r="F67" s="42">
        <v>5.9159999999999997E-2</v>
      </c>
      <c r="G67" s="42">
        <v>5.7180000000000002E-2</v>
      </c>
      <c r="H67" s="42">
        <v>5.6069000000000001E-2</v>
      </c>
      <c r="I67" s="42">
        <v>5.3045000000000002E-2</v>
      </c>
      <c r="J67" s="42">
        <v>4.9722000000000002E-2</v>
      </c>
      <c r="K67" s="42">
        <v>4.7001000000000001E-2</v>
      </c>
      <c r="L67" s="42">
        <v>4.4666999999999998E-2</v>
      </c>
      <c r="M67" s="42">
        <v>4.3818999999999997E-2</v>
      </c>
      <c r="N67" s="42">
        <v>4.2977000000000001E-2</v>
      </c>
      <c r="O67" s="42">
        <v>4.1509999999999998E-2</v>
      </c>
      <c r="P67" s="42">
        <v>4.1217999999999998E-2</v>
      </c>
      <c r="Q67" s="42">
        <v>4.0814000000000003E-2</v>
      </c>
      <c r="R67" s="42">
        <v>4.0524999999999999E-2</v>
      </c>
      <c r="S67" s="42">
        <v>4.0168000000000002E-2</v>
      </c>
      <c r="T67" s="42">
        <v>3.9650999999999999E-2</v>
      </c>
      <c r="U67" s="42">
        <v>3.9024000000000003E-2</v>
      </c>
      <c r="V67" s="42">
        <v>3.7187999999999999E-2</v>
      </c>
      <c r="W67" s="42">
        <v>3.6628000000000001E-2</v>
      </c>
      <c r="X67" s="42">
        <v>3.6194999999999998E-2</v>
      </c>
      <c r="Y67" s="42">
        <v>3.4778000000000003E-2</v>
      </c>
      <c r="Z67" s="42">
        <v>3.3326000000000001E-2</v>
      </c>
      <c r="AA67" s="42">
        <v>3.1763E-2</v>
      </c>
      <c r="AB67" s="42">
        <v>3.0367999999999999E-2</v>
      </c>
      <c r="AC67" s="42">
        <v>2.8974E-2</v>
      </c>
      <c r="AD67" s="42">
        <v>2.9142999999999999E-2</v>
      </c>
      <c r="AE67" s="42">
        <v>2.9193E-2</v>
      </c>
      <c r="AF67" s="42">
        <v>2.9302999999999999E-2</v>
      </c>
      <c r="AG67" s="42">
        <v>2.9378999999999999E-2</v>
      </c>
      <c r="AH67" s="42">
        <v>2.9571E-2</v>
      </c>
      <c r="AI67" s="41">
        <v>-3.2344999999999999E-2</v>
      </c>
    </row>
    <row r="68" spans="1:35" ht="15" customHeight="1" x14ac:dyDescent="0.25">
      <c r="A68" s="45" t="s">
        <v>1109</v>
      </c>
      <c r="B68" s="39" t="s">
        <v>1108</v>
      </c>
      <c r="C68" s="42">
        <v>3.6922999999999997E-2</v>
      </c>
      <c r="D68" s="42">
        <v>0.115888</v>
      </c>
      <c r="E68" s="42">
        <v>0.14505100000000001</v>
      </c>
      <c r="F68" s="42">
        <v>0.168486</v>
      </c>
      <c r="G68" s="42">
        <v>0.169877</v>
      </c>
      <c r="H68" s="42">
        <v>0.17128499999999999</v>
      </c>
      <c r="I68" s="42">
        <v>0.173929</v>
      </c>
      <c r="J68" s="42">
        <v>0.17599400000000001</v>
      </c>
      <c r="K68" s="42">
        <v>0.17901</v>
      </c>
      <c r="L68" s="42">
        <v>0.181864</v>
      </c>
      <c r="M68" s="42">
        <v>0.18528900000000001</v>
      </c>
      <c r="N68" s="42">
        <v>0.189248</v>
      </c>
      <c r="O68" s="42">
        <v>0.19265499999999999</v>
      </c>
      <c r="P68" s="42">
        <v>0.19619700000000001</v>
      </c>
      <c r="Q68" s="42">
        <v>0.19953599999999999</v>
      </c>
      <c r="R68" s="42">
        <v>0.20255999999999999</v>
      </c>
      <c r="S68" s="42">
        <v>0.20542299999999999</v>
      </c>
      <c r="T68" s="42">
        <v>0.207931</v>
      </c>
      <c r="U68" s="42">
        <v>0.21097299999999999</v>
      </c>
      <c r="V68" s="42">
        <v>0.21369299999999999</v>
      </c>
      <c r="W68" s="42">
        <v>0.21662300000000001</v>
      </c>
      <c r="X68" s="42">
        <v>0.21934200000000001</v>
      </c>
      <c r="Y68" s="42">
        <v>0.22230900000000001</v>
      </c>
      <c r="Z68" s="42">
        <v>0.22500400000000001</v>
      </c>
      <c r="AA68" s="42">
        <v>0.22795399999999999</v>
      </c>
      <c r="AB68" s="42">
        <v>0.23076199999999999</v>
      </c>
      <c r="AC68" s="42">
        <v>0.234073</v>
      </c>
      <c r="AD68" s="42">
        <v>0.23719199999999999</v>
      </c>
      <c r="AE68" s="42">
        <v>0.24068100000000001</v>
      </c>
      <c r="AF68" s="42">
        <v>0.24432400000000001</v>
      </c>
      <c r="AG68" s="42">
        <v>0.24796899999999999</v>
      </c>
      <c r="AH68" s="42">
        <v>0.25185000000000002</v>
      </c>
      <c r="AI68" s="41">
        <v>6.3894000000000006E-2</v>
      </c>
    </row>
    <row r="69" spans="1:35" ht="15" customHeight="1" x14ac:dyDescent="0.2">
      <c r="A69" s="45" t="s">
        <v>1107</v>
      </c>
      <c r="B69" s="38" t="s">
        <v>0</v>
      </c>
      <c r="C69" s="51">
        <v>20.343</v>
      </c>
      <c r="D69" s="51">
        <v>20.674999</v>
      </c>
      <c r="E69" s="51">
        <v>20.467286999999999</v>
      </c>
      <c r="F69" s="51">
        <v>20.418827</v>
      </c>
      <c r="G69" s="51">
        <v>20.340661999999998</v>
      </c>
      <c r="H69" s="51">
        <v>20.206623</v>
      </c>
      <c r="I69" s="51">
        <v>20.085170999999999</v>
      </c>
      <c r="J69" s="51">
        <v>20.010104999999999</v>
      </c>
      <c r="K69" s="51">
        <v>19.899554999999999</v>
      </c>
      <c r="L69" s="51">
        <v>19.865677000000002</v>
      </c>
      <c r="M69" s="51">
        <v>19.815708000000001</v>
      </c>
      <c r="N69" s="51">
        <v>19.811679999999999</v>
      </c>
      <c r="O69" s="51">
        <v>19.791326999999999</v>
      </c>
      <c r="P69" s="51">
        <v>19.767334000000002</v>
      </c>
      <c r="Q69" s="51">
        <v>19.728476000000001</v>
      </c>
      <c r="R69" s="51">
        <v>19.744779999999999</v>
      </c>
      <c r="S69" s="51">
        <v>19.741959000000001</v>
      </c>
      <c r="T69" s="51">
        <v>19.722861999999999</v>
      </c>
      <c r="U69" s="51">
        <v>19.732586000000001</v>
      </c>
      <c r="V69" s="51">
        <v>19.748913000000002</v>
      </c>
      <c r="W69" s="51">
        <v>19.776045</v>
      </c>
      <c r="X69" s="51">
        <v>19.806801</v>
      </c>
      <c r="Y69" s="51">
        <v>19.869978</v>
      </c>
      <c r="Z69" s="51">
        <v>19.943515999999999</v>
      </c>
      <c r="AA69" s="51">
        <v>20.025057</v>
      </c>
      <c r="AB69" s="51">
        <v>20.118866000000001</v>
      </c>
      <c r="AC69" s="51">
        <v>20.232574</v>
      </c>
      <c r="AD69" s="51">
        <v>20.342575</v>
      </c>
      <c r="AE69" s="51">
        <v>20.461777000000001</v>
      </c>
      <c r="AF69" s="51">
        <v>20.583397000000001</v>
      </c>
      <c r="AG69" s="51">
        <v>20.712164000000001</v>
      </c>
      <c r="AH69" s="51">
        <v>20.841358</v>
      </c>
      <c r="AI69" s="48">
        <v>7.8100000000000001E-4</v>
      </c>
    </row>
    <row r="71" spans="1:35" ht="15" customHeight="1" x14ac:dyDescent="0.25">
      <c r="A71" s="45" t="s">
        <v>1106</v>
      </c>
      <c r="B71" s="39" t="s">
        <v>1105</v>
      </c>
      <c r="C71" s="42">
        <v>0.106228</v>
      </c>
      <c r="D71" s="42">
        <v>1.8362E-2</v>
      </c>
      <c r="E71" s="42">
        <v>-3.1042E-2</v>
      </c>
      <c r="F71" s="42">
        <v>-2.7584000000000001E-2</v>
      </c>
      <c r="G71" s="42">
        <v>-2.7102999999999999E-2</v>
      </c>
      <c r="H71" s="42">
        <v>-2.5831E-2</v>
      </c>
      <c r="I71" s="42">
        <v>-2.4805000000000001E-2</v>
      </c>
      <c r="J71" s="42">
        <v>-2.5909000000000001E-2</v>
      </c>
      <c r="K71" s="42">
        <v>-2.3005000000000001E-2</v>
      </c>
      <c r="L71" s="42">
        <v>-2.4815E-2</v>
      </c>
      <c r="M71" s="42">
        <v>-2.478E-2</v>
      </c>
      <c r="N71" s="42">
        <v>-2.0981E-2</v>
      </c>
      <c r="O71" s="42">
        <v>-2.0251999999999999E-2</v>
      </c>
      <c r="P71" s="42">
        <v>-2.1014999999999999E-2</v>
      </c>
      <c r="Q71" s="42">
        <v>-1.9108E-2</v>
      </c>
      <c r="R71" s="42">
        <v>-2.223E-2</v>
      </c>
      <c r="S71" s="42">
        <v>-2.257E-2</v>
      </c>
      <c r="T71" s="42">
        <v>-2.1090999999999999E-2</v>
      </c>
      <c r="U71" s="42">
        <v>-2.5014999999999999E-2</v>
      </c>
      <c r="V71" s="42">
        <v>-2.5496999999999999E-2</v>
      </c>
      <c r="W71" s="42">
        <v>-2.5738E-2</v>
      </c>
      <c r="X71" s="42">
        <v>-2.5111999999999999E-2</v>
      </c>
      <c r="Y71" s="42">
        <v>-2.6103999999999999E-2</v>
      </c>
      <c r="Z71" s="42">
        <v>-2.6352E-2</v>
      </c>
      <c r="AA71" s="42">
        <v>-2.7050000000000001E-2</v>
      </c>
      <c r="AB71" s="42">
        <v>-2.7980999999999999E-2</v>
      </c>
      <c r="AC71" s="42">
        <v>-2.9111999999999999E-2</v>
      </c>
      <c r="AD71" s="42">
        <v>-2.878E-2</v>
      </c>
      <c r="AE71" s="42">
        <v>-3.1795999999999998E-2</v>
      </c>
      <c r="AF71" s="42">
        <v>-3.3509999999999998E-2</v>
      </c>
      <c r="AG71" s="42">
        <v>-3.4917999999999998E-2</v>
      </c>
      <c r="AH71" s="42">
        <v>-3.4666000000000002E-2</v>
      </c>
      <c r="AI71" s="41" t="s">
        <v>72</v>
      </c>
    </row>
    <row r="73" spans="1:35" ht="15" customHeight="1" x14ac:dyDescent="0.25">
      <c r="A73" s="45" t="s">
        <v>1104</v>
      </c>
      <c r="B73" s="39" t="s">
        <v>1103</v>
      </c>
      <c r="C73" s="50">
        <v>18.802</v>
      </c>
      <c r="D73" s="50">
        <v>18.829000000000001</v>
      </c>
      <c r="E73" s="50">
        <v>19.087354999999999</v>
      </c>
      <c r="F73" s="50">
        <v>19.448774</v>
      </c>
      <c r="G73" s="50">
        <v>19.523993999999998</v>
      </c>
      <c r="H73" s="50">
        <v>19.599215000000001</v>
      </c>
      <c r="I73" s="50">
        <v>19.599215000000001</v>
      </c>
      <c r="J73" s="50">
        <v>19.599215000000001</v>
      </c>
      <c r="K73" s="50">
        <v>19.599215000000001</v>
      </c>
      <c r="L73" s="50">
        <v>19.599215000000001</v>
      </c>
      <c r="M73" s="50">
        <v>19.599215000000001</v>
      </c>
      <c r="N73" s="50">
        <v>19.599215000000001</v>
      </c>
      <c r="O73" s="50">
        <v>19.599215000000001</v>
      </c>
      <c r="P73" s="50">
        <v>19.599215000000001</v>
      </c>
      <c r="Q73" s="50">
        <v>19.599215000000001</v>
      </c>
      <c r="R73" s="50">
        <v>19.599215000000001</v>
      </c>
      <c r="S73" s="50">
        <v>19.599215000000001</v>
      </c>
      <c r="T73" s="50">
        <v>19.599215000000001</v>
      </c>
      <c r="U73" s="50">
        <v>19.599215000000001</v>
      </c>
      <c r="V73" s="50">
        <v>19.599215000000001</v>
      </c>
      <c r="W73" s="50">
        <v>19.599215000000001</v>
      </c>
      <c r="X73" s="50">
        <v>19.599215000000001</v>
      </c>
      <c r="Y73" s="50">
        <v>19.599215000000001</v>
      </c>
      <c r="Z73" s="50">
        <v>19.599215000000001</v>
      </c>
      <c r="AA73" s="50">
        <v>19.599215000000001</v>
      </c>
      <c r="AB73" s="50">
        <v>19.599215000000001</v>
      </c>
      <c r="AC73" s="50">
        <v>19.599215000000001</v>
      </c>
      <c r="AD73" s="50">
        <v>19.599215000000001</v>
      </c>
      <c r="AE73" s="50">
        <v>19.599215000000001</v>
      </c>
      <c r="AF73" s="50">
        <v>19.599215000000001</v>
      </c>
      <c r="AG73" s="50">
        <v>19.599215000000001</v>
      </c>
      <c r="AH73" s="50">
        <v>19.599215000000001</v>
      </c>
      <c r="AI73" s="41">
        <v>1.341E-3</v>
      </c>
    </row>
    <row r="74" spans="1:35" ht="15" customHeight="1" x14ac:dyDescent="0.25">
      <c r="A74" s="45" t="s">
        <v>1102</v>
      </c>
      <c r="B74" s="39" t="s">
        <v>1101</v>
      </c>
      <c r="C74" s="50">
        <v>90.880996999999994</v>
      </c>
      <c r="D74" s="50">
        <v>93.128997999999996</v>
      </c>
      <c r="E74" s="50">
        <v>92.696747000000002</v>
      </c>
      <c r="F74" s="50">
        <v>92.260261999999997</v>
      </c>
      <c r="G74" s="50">
        <v>92.009467999999998</v>
      </c>
      <c r="H74" s="50">
        <v>91.609581000000006</v>
      </c>
      <c r="I74" s="50">
        <v>92.085716000000005</v>
      </c>
      <c r="J74" s="50">
        <v>92.215744000000001</v>
      </c>
      <c r="K74" s="50">
        <v>91.629645999999994</v>
      </c>
      <c r="L74" s="50">
        <v>91.547905</v>
      </c>
      <c r="M74" s="50">
        <v>91.297698999999994</v>
      </c>
      <c r="N74" s="50">
        <v>91.317336999999995</v>
      </c>
      <c r="O74" s="50">
        <v>91.532348999999996</v>
      </c>
      <c r="P74" s="50">
        <v>91.474525</v>
      </c>
      <c r="Q74" s="50">
        <v>91.040481999999997</v>
      </c>
      <c r="R74" s="50">
        <v>91.209854000000007</v>
      </c>
      <c r="S74" s="50">
        <v>91.625534000000002</v>
      </c>
      <c r="T74" s="50">
        <v>91.357719000000003</v>
      </c>
      <c r="U74" s="50">
        <v>91.709334999999996</v>
      </c>
      <c r="V74" s="50">
        <v>92.166167999999999</v>
      </c>
      <c r="W74" s="50">
        <v>92.292862</v>
      </c>
      <c r="X74" s="50">
        <v>92.106384000000006</v>
      </c>
      <c r="Y74" s="50">
        <v>92.471541999999999</v>
      </c>
      <c r="Z74" s="50">
        <v>92.609322000000006</v>
      </c>
      <c r="AA74" s="50">
        <v>92.349106000000006</v>
      </c>
      <c r="AB74" s="50">
        <v>92.521202000000002</v>
      </c>
      <c r="AC74" s="50">
        <v>92.646416000000002</v>
      </c>
      <c r="AD74" s="50">
        <v>92.531700000000001</v>
      </c>
      <c r="AE74" s="50">
        <v>91.923012</v>
      </c>
      <c r="AF74" s="50">
        <v>92.128928999999999</v>
      </c>
      <c r="AG74" s="50">
        <v>92.069450000000003</v>
      </c>
      <c r="AH74" s="50">
        <v>92.727447999999995</v>
      </c>
      <c r="AI74" s="41">
        <v>6.4899999999999995E-4</v>
      </c>
    </row>
    <row r="75" spans="1:35" ht="15" customHeight="1" x14ac:dyDescent="0.25">
      <c r="A75" s="45" t="s">
        <v>1100</v>
      </c>
      <c r="B75" s="39" t="s">
        <v>1099</v>
      </c>
      <c r="C75" s="42">
        <v>9.2183740000000007</v>
      </c>
      <c r="D75" s="42">
        <v>9.4440349999999995</v>
      </c>
      <c r="E75" s="42">
        <v>8.6118749999999995</v>
      </c>
      <c r="F75" s="42">
        <v>8.5654710000000005</v>
      </c>
      <c r="G75" s="42">
        <v>8.5948510000000002</v>
      </c>
      <c r="H75" s="42">
        <v>8.9081379999999992</v>
      </c>
      <c r="I75" s="42">
        <v>8.5374730000000003</v>
      </c>
      <c r="J75" s="42">
        <v>8.7768510000000006</v>
      </c>
      <c r="K75" s="42">
        <v>8.4529899999999998</v>
      </c>
      <c r="L75" s="42">
        <v>8.5088500000000007</v>
      </c>
      <c r="M75" s="42">
        <v>8.3633710000000008</v>
      </c>
      <c r="N75" s="42">
        <v>8.1173769999999994</v>
      </c>
      <c r="O75" s="42">
        <v>7.9599070000000003</v>
      </c>
      <c r="P75" s="42">
        <v>7.942901</v>
      </c>
      <c r="Q75" s="42">
        <v>7.8216289999999997</v>
      </c>
      <c r="R75" s="42">
        <v>8.1176709999999996</v>
      </c>
      <c r="S75" s="42">
        <v>8.2056719999999999</v>
      </c>
      <c r="T75" s="42">
        <v>8.1374220000000008</v>
      </c>
      <c r="U75" s="42">
        <v>8.6127219999999998</v>
      </c>
      <c r="V75" s="42">
        <v>8.6269019999999994</v>
      </c>
      <c r="W75" s="42">
        <v>8.6539180000000009</v>
      </c>
      <c r="X75" s="42">
        <v>8.6107289999999992</v>
      </c>
      <c r="Y75" s="42">
        <v>8.8465299999999996</v>
      </c>
      <c r="Z75" s="42">
        <v>8.757339</v>
      </c>
      <c r="AA75" s="42">
        <v>8.8356580000000005</v>
      </c>
      <c r="AB75" s="42">
        <v>9.0215209999999999</v>
      </c>
      <c r="AC75" s="42">
        <v>9.2736579999999993</v>
      </c>
      <c r="AD75" s="42">
        <v>9.0592620000000004</v>
      </c>
      <c r="AE75" s="42">
        <v>9.5772309999999994</v>
      </c>
      <c r="AF75" s="42">
        <v>9.9743080000000006</v>
      </c>
      <c r="AG75" s="42">
        <v>10.13804</v>
      </c>
      <c r="AH75" s="42">
        <v>9.9287240000000008</v>
      </c>
      <c r="AI75" s="41">
        <v>2.398E-3</v>
      </c>
    </row>
    <row r="76" spans="1:35" ht="15" customHeight="1" x14ac:dyDescent="0.25">
      <c r="A76" s="45" t="s">
        <v>1098</v>
      </c>
      <c r="B76" s="39" t="s">
        <v>1097</v>
      </c>
      <c r="C76" s="42">
        <v>8.7448569999999997</v>
      </c>
      <c r="D76" s="42">
        <v>10.072531</v>
      </c>
      <c r="E76" s="42">
        <v>10.025466</v>
      </c>
      <c r="F76" s="42">
        <v>10.999402999999999</v>
      </c>
      <c r="G76" s="42">
        <v>11.247667</v>
      </c>
      <c r="H76" s="42">
        <v>11.857056999999999</v>
      </c>
      <c r="I76" s="42">
        <v>11.664008000000001</v>
      </c>
      <c r="J76" s="42">
        <v>12.096536</v>
      </c>
      <c r="K76" s="42">
        <v>11.967143</v>
      </c>
      <c r="L76" s="42">
        <v>12.018273000000001</v>
      </c>
      <c r="M76" s="42">
        <v>11.952444</v>
      </c>
      <c r="N76" s="42">
        <v>11.768203</v>
      </c>
      <c r="O76" s="42">
        <v>11.685974999999999</v>
      </c>
      <c r="P76" s="42">
        <v>11.760947</v>
      </c>
      <c r="Q76" s="42">
        <v>11.650836</v>
      </c>
      <c r="R76" s="42">
        <v>11.880585999999999</v>
      </c>
      <c r="S76" s="42">
        <v>11.928198999999999</v>
      </c>
      <c r="T76" s="42">
        <v>11.754318</v>
      </c>
      <c r="U76" s="42">
        <v>12.011831000000001</v>
      </c>
      <c r="V76" s="42">
        <v>11.843242999999999</v>
      </c>
      <c r="W76" s="42">
        <v>11.772930000000001</v>
      </c>
      <c r="X76" s="42">
        <v>11.865380999999999</v>
      </c>
      <c r="Y76" s="42">
        <v>12.153316</v>
      </c>
      <c r="Z76" s="42">
        <v>12.013987999999999</v>
      </c>
      <c r="AA76" s="42">
        <v>11.978054</v>
      </c>
      <c r="AB76" s="42">
        <v>11.902312999999999</v>
      </c>
      <c r="AC76" s="42">
        <v>11.833399999999999</v>
      </c>
      <c r="AD76" s="42">
        <v>11.181392000000001</v>
      </c>
      <c r="AE76" s="42">
        <v>11.336391000000001</v>
      </c>
      <c r="AF76" s="42">
        <v>11.389132</v>
      </c>
      <c r="AG76" s="42">
        <v>11.111117999999999</v>
      </c>
      <c r="AH76" s="42">
        <v>10.121810999999999</v>
      </c>
      <c r="AI76" s="41">
        <v>4.7280000000000004E-3</v>
      </c>
    </row>
    <row r="77" spans="1:35" ht="15" customHeight="1" x14ac:dyDescent="0.25">
      <c r="A77" s="45" t="s">
        <v>1096</v>
      </c>
      <c r="B77" s="39" t="s">
        <v>1095</v>
      </c>
      <c r="C77" s="42">
        <v>0.47351700000000002</v>
      </c>
      <c r="D77" s="42">
        <v>-0.62849600000000005</v>
      </c>
      <c r="E77" s="42">
        <v>-1.413591</v>
      </c>
      <c r="F77" s="42">
        <v>-2.433932</v>
      </c>
      <c r="G77" s="42">
        <v>-2.6528160000000001</v>
      </c>
      <c r="H77" s="42">
        <v>-2.9489179999999999</v>
      </c>
      <c r="I77" s="42">
        <v>-3.1265350000000001</v>
      </c>
      <c r="J77" s="42">
        <v>-3.3196850000000002</v>
      </c>
      <c r="K77" s="42">
        <v>-3.5141529999999999</v>
      </c>
      <c r="L77" s="42">
        <v>-3.509423</v>
      </c>
      <c r="M77" s="42">
        <v>-3.589073</v>
      </c>
      <c r="N77" s="42">
        <v>-3.6508259999999999</v>
      </c>
      <c r="O77" s="42">
        <v>-3.7260680000000002</v>
      </c>
      <c r="P77" s="42">
        <v>-3.818047</v>
      </c>
      <c r="Q77" s="42">
        <v>-3.8292069999999998</v>
      </c>
      <c r="R77" s="42">
        <v>-3.762915</v>
      </c>
      <c r="S77" s="42">
        <v>-3.7225269999999999</v>
      </c>
      <c r="T77" s="42">
        <v>-3.6168969999999998</v>
      </c>
      <c r="U77" s="42">
        <v>-3.3991090000000002</v>
      </c>
      <c r="V77" s="42">
        <v>-3.2163409999999999</v>
      </c>
      <c r="W77" s="42">
        <v>-3.1190120000000001</v>
      </c>
      <c r="X77" s="42">
        <v>-3.2546520000000001</v>
      </c>
      <c r="Y77" s="42">
        <v>-3.3067859999999998</v>
      </c>
      <c r="Z77" s="42">
        <v>-3.2566489999999999</v>
      </c>
      <c r="AA77" s="42">
        <v>-3.1423960000000002</v>
      </c>
      <c r="AB77" s="42">
        <v>-2.8807930000000002</v>
      </c>
      <c r="AC77" s="42">
        <v>-2.559742</v>
      </c>
      <c r="AD77" s="42">
        <v>-2.1221290000000002</v>
      </c>
      <c r="AE77" s="42">
        <v>-1.7591600000000001</v>
      </c>
      <c r="AF77" s="42">
        <v>-1.4148240000000001</v>
      </c>
      <c r="AG77" s="42">
        <v>-0.97307900000000003</v>
      </c>
      <c r="AH77" s="42">
        <v>-0.19308700000000001</v>
      </c>
      <c r="AI77" s="41" t="s">
        <v>72</v>
      </c>
    </row>
    <row r="78" spans="1:35" ht="15" customHeight="1" x14ac:dyDescent="0.25">
      <c r="A78" s="45" t="s">
        <v>1094</v>
      </c>
      <c r="B78" s="39" t="s">
        <v>1093</v>
      </c>
      <c r="C78" s="50">
        <v>2.3155779999999999</v>
      </c>
      <c r="D78" s="50">
        <v>-3.0371920000000001</v>
      </c>
      <c r="E78" s="50">
        <v>-6.9170790000000002</v>
      </c>
      <c r="F78" s="50">
        <v>-11.936165000000001</v>
      </c>
      <c r="G78" s="50">
        <v>-13.059338</v>
      </c>
      <c r="H78" s="50">
        <v>-14.612496999999999</v>
      </c>
      <c r="I78" s="50">
        <v>-15.585632</v>
      </c>
      <c r="J78" s="50">
        <v>-16.611546000000001</v>
      </c>
      <c r="K78" s="50">
        <v>-17.679893</v>
      </c>
      <c r="L78" s="50">
        <v>-17.687854999999999</v>
      </c>
      <c r="M78" s="50">
        <v>-18.134941000000001</v>
      </c>
      <c r="N78" s="50">
        <v>-18.447171999999998</v>
      </c>
      <c r="O78" s="50">
        <v>-18.846062</v>
      </c>
      <c r="P78" s="50">
        <v>-19.335491000000001</v>
      </c>
      <c r="Q78" s="50">
        <v>-19.428360000000001</v>
      </c>
      <c r="R78" s="50">
        <v>-19.079252</v>
      </c>
      <c r="S78" s="50">
        <v>-18.877493000000001</v>
      </c>
      <c r="T78" s="50">
        <v>-18.358231</v>
      </c>
      <c r="U78" s="50">
        <v>-17.247731999999999</v>
      </c>
      <c r="V78" s="50">
        <v>-16.307224000000001</v>
      </c>
      <c r="W78" s="50">
        <v>-15.792216</v>
      </c>
      <c r="X78" s="50">
        <v>-16.452850000000002</v>
      </c>
      <c r="Y78" s="50">
        <v>-16.664017000000001</v>
      </c>
      <c r="Z78" s="50">
        <v>-16.350967000000001</v>
      </c>
      <c r="AA78" s="50">
        <v>-15.713538</v>
      </c>
      <c r="AB78" s="50">
        <v>-14.338808</v>
      </c>
      <c r="AC78" s="50">
        <v>-12.669817999999999</v>
      </c>
      <c r="AD78" s="50">
        <v>-10.446744000000001</v>
      </c>
      <c r="AE78" s="50">
        <v>-8.6106800000000003</v>
      </c>
      <c r="AF78" s="50">
        <v>-6.88483</v>
      </c>
      <c r="AG78" s="50">
        <v>-4.706035</v>
      </c>
      <c r="AH78" s="50">
        <v>-0.92800300000000002</v>
      </c>
      <c r="AI78" s="41" t="s">
        <v>72</v>
      </c>
    </row>
    <row r="79" spans="1:35" ht="15" customHeight="1" x14ac:dyDescent="0.2">
      <c r="B79" s="38" t="s">
        <v>1092</v>
      </c>
    </row>
    <row r="80" spans="1:35" ht="15" customHeight="1" x14ac:dyDescent="0.25">
      <c r="A80" s="45" t="s">
        <v>1091</v>
      </c>
      <c r="B80" s="39" t="s">
        <v>1090</v>
      </c>
      <c r="C80" s="43">
        <v>173.50422699999999</v>
      </c>
      <c r="D80" s="43">
        <v>163.99056999999999</v>
      </c>
      <c r="E80" s="43">
        <v>153.84848</v>
      </c>
      <c r="F80" s="43">
        <v>158.13986199999999</v>
      </c>
      <c r="G80" s="43">
        <v>161.02389500000001</v>
      </c>
      <c r="H80" s="43">
        <v>174.54873699999999</v>
      </c>
      <c r="I80" s="43">
        <v>171.717072</v>
      </c>
      <c r="J80" s="43">
        <v>180.57948300000001</v>
      </c>
      <c r="K80" s="43">
        <v>179.515503</v>
      </c>
      <c r="L80" s="43">
        <v>181.25694300000001</v>
      </c>
      <c r="M80" s="43">
        <v>182.276016</v>
      </c>
      <c r="N80" s="43">
        <v>178.599243</v>
      </c>
      <c r="O80" s="43">
        <v>178.794647</v>
      </c>
      <c r="P80" s="43">
        <v>178.99882500000001</v>
      </c>
      <c r="Q80" s="43">
        <v>183.950073</v>
      </c>
      <c r="R80" s="43">
        <v>190.96464499999999</v>
      </c>
      <c r="S80" s="43">
        <v>196.28495799999999</v>
      </c>
      <c r="T80" s="43">
        <v>201.156128</v>
      </c>
      <c r="U80" s="43">
        <v>216.46481299999999</v>
      </c>
      <c r="V80" s="43">
        <v>219.61622600000001</v>
      </c>
      <c r="W80" s="43">
        <v>223.42375200000001</v>
      </c>
      <c r="X80" s="43">
        <v>227.26591500000001</v>
      </c>
      <c r="Y80" s="43">
        <v>236.46272300000001</v>
      </c>
      <c r="Z80" s="43">
        <v>239.17813100000001</v>
      </c>
      <c r="AA80" s="43">
        <v>243.276398</v>
      </c>
      <c r="AB80" s="43">
        <v>251.613831</v>
      </c>
      <c r="AC80" s="43">
        <v>264.39917000000003</v>
      </c>
      <c r="AD80" s="43">
        <v>257.82437099999999</v>
      </c>
      <c r="AE80" s="43">
        <v>280.886414</v>
      </c>
      <c r="AF80" s="43">
        <v>297.41424599999999</v>
      </c>
      <c r="AG80" s="43">
        <v>305.25817899999998</v>
      </c>
      <c r="AH80" s="43">
        <v>297.30841099999998</v>
      </c>
      <c r="AI80" s="41">
        <v>1.7524999999999999E-2</v>
      </c>
    </row>
    <row r="82" spans="2:35" ht="15" customHeight="1" thickBot="1" x14ac:dyDescent="0.25"/>
    <row r="83" spans="2:35" ht="15" customHeight="1" x14ac:dyDescent="0.2">
      <c r="B83" s="60" t="s">
        <v>1089</v>
      </c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</row>
    <row r="84" spans="2:35" ht="15" customHeight="1" x14ac:dyDescent="0.2">
      <c r="B84" s="46" t="s">
        <v>1088</v>
      </c>
    </row>
    <row r="85" spans="2:35" ht="15" customHeight="1" x14ac:dyDescent="0.2">
      <c r="B85" s="46" t="s">
        <v>1087</v>
      </c>
    </row>
    <row r="86" spans="2:35" ht="15" customHeight="1" x14ac:dyDescent="0.2">
      <c r="B86" s="46" t="s">
        <v>1086</v>
      </c>
    </row>
    <row r="87" spans="2:35" ht="15" customHeight="1" x14ac:dyDescent="0.2">
      <c r="B87" s="46" t="s">
        <v>1085</v>
      </c>
    </row>
    <row r="88" spans="2:35" ht="15" customHeight="1" x14ac:dyDescent="0.2">
      <c r="B88" s="46" t="s">
        <v>1084</v>
      </c>
    </row>
    <row r="89" spans="2:35" ht="15" customHeight="1" x14ac:dyDescent="0.2">
      <c r="B89" s="46" t="s">
        <v>1083</v>
      </c>
    </row>
    <row r="90" spans="2:35" ht="15" customHeight="1" x14ac:dyDescent="0.2">
      <c r="B90" s="46" t="s">
        <v>1082</v>
      </c>
    </row>
    <row r="91" spans="2:35" ht="15" customHeight="1" x14ac:dyDescent="0.2">
      <c r="B91" s="46" t="s">
        <v>1081</v>
      </c>
    </row>
    <row r="92" spans="2:35" ht="15" customHeight="1" x14ac:dyDescent="0.2">
      <c r="B92" s="46" t="s">
        <v>1080</v>
      </c>
    </row>
    <row r="93" spans="2:35" ht="15" customHeight="1" x14ac:dyDescent="0.2">
      <c r="B93" s="46" t="s">
        <v>1079</v>
      </c>
    </row>
    <row r="94" spans="2:35" ht="15" customHeight="1" x14ac:dyDescent="0.2">
      <c r="B94" s="46" t="s">
        <v>1078</v>
      </c>
    </row>
    <row r="95" spans="2:35" ht="15" customHeight="1" x14ac:dyDescent="0.2">
      <c r="B95" s="46" t="s">
        <v>1077</v>
      </c>
    </row>
    <row r="96" spans="2:35" ht="15" customHeight="1" x14ac:dyDescent="0.2">
      <c r="B96" s="46" t="s">
        <v>1076</v>
      </c>
    </row>
    <row r="97" spans="2:2" ht="15" customHeight="1" x14ac:dyDescent="0.2">
      <c r="B97" s="46" t="s">
        <v>1075</v>
      </c>
    </row>
    <row r="98" spans="2:2" ht="15" customHeight="1" x14ac:dyDescent="0.2">
      <c r="B98" s="46" t="s">
        <v>1074</v>
      </c>
    </row>
    <row r="99" spans="2:2" ht="15" customHeight="1" x14ac:dyDescent="0.2">
      <c r="B99" s="46" t="s">
        <v>1073</v>
      </c>
    </row>
    <row r="100" spans="2:2" ht="15" customHeight="1" x14ac:dyDescent="0.2">
      <c r="B100" s="46" t="s">
        <v>1072</v>
      </c>
    </row>
    <row r="101" spans="2:2" ht="15" customHeight="1" x14ac:dyDescent="0.2">
      <c r="B101" s="46" t="s">
        <v>1071</v>
      </c>
    </row>
    <row r="102" spans="2:2" ht="15" customHeight="1" x14ac:dyDescent="0.2">
      <c r="B102" s="46" t="s">
        <v>1070</v>
      </c>
    </row>
    <row r="103" spans="2:2" ht="15" customHeight="1" x14ac:dyDescent="0.2">
      <c r="B103" s="46" t="s">
        <v>1069</v>
      </c>
    </row>
    <row r="104" spans="2:2" ht="15" customHeight="1" x14ac:dyDescent="0.2">
      <c r="B104" s="46" t="s">
        <v>1068</v>
      </c>
    </row>
    <row r="105" spans="2:2" ht="15" customHeight="1" x14ac:dyDescent="0.2">
      <c r="B105" s="46" t="s">
        <v>1067</v>
      </c>
    </row>
    <row r="106" spans="2:2" ht="15" customHeight="1" x14ac:dyDescent="0.2">
      <c r="B106" s="46" t="s">
        <v>1066</v>
      </c>
    </row>
    <row r="107" spans="2:2" ht="15" customHeight="1" x14ac:dyDescent="0.2">
      <c r="B107" s="46" t="s">
        <v>1065</v>
      </c>
    </row>
    <row r="108" spans="2:2" ht="15" customHeight="1" x14ac:dyDescent="0.2">
      <c r="B108" s="46" t="s">
        <v>74</v>
      </c>
    </row>
    <row r="109" spans="2:2" ht="15" customHeight="1" x14ac:dyDescent="0.2">
      <c r="B109" s="46" t="s">
        <v>1064</v>
      </c>
    </row>
    <row r="110" spans="2:2" ht="15" customHeight="1" x14ac:dyDescent="0.2">
      <c r="B110" s="46" t="s">
        <v>1063</v>
      </c>
    </row>
    <row r="111" spans="2:2" ht="15" customHeight="1" x14ac:dyDescent="0.2">
      <c r="B111" s="46" t="s">
        <v>1062</v>
      </c>
    </row>
  </sheetData>
  <mergeCells count="1">
    <mergeCell ref="B83:AI83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.85546875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1208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5" t="s">
        <v>1019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</row>
    <row r="3" spans="1:35" x14ac:dyDescent="0.25">
      <c r="A3" s="5" t="s">
        <v>1034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</row>
    <row r="4" spans="1:35" x14ac:dyDescent="0.25">
      <c r="A4" s="5" t="s">
        <v>1035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</row>
    <row r="5" spans="1:35" x14ac:dyDescent="0.25">
      <c r="A5" s="5" t="s">
        <v>1036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</row>
    <row r="6" spans="1:35" x14ac:dyDescent="0.25">
      <c r="A6" s="5" t="s">
        <v>1037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</row>
    <row r="7" spans="1:35" x14ac:dyDescent="0.25">
      <c r="A7" s="5" t="s">
        <v>1038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</row>
    <row r="8" spans="1:35" x14ac:dyDescent="0.25">
      <c r="A8" s="5" t="s">
        <v>1039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</row>
    <row r="9" spans="1:35" x14ac:dyDescent="0.25">
      <c r="A9" s="5" t="s">
        <v>1040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</row>
    <row r="10" spans="1:35" x14ac:dyDescent="0.25">
      <c r="A10" s="19" t="s">
        <v>1041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</row>
    <row r="11" spans="1:35" x14ac:dyDescent="0.25">
      <c r="A11" s="5" t="s">
        <v>1042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</row>
    <row r="12" spans="1:35" x14ac:dyDescent="0.25">
      <c r="A12" s="5" t="s">
        <v>1043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</row>
    <row r="13" spans="1:35" x14ac:dyDescent="0.25">
      <c r="A13" s="5" t="s">
        <v>1044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</row>
    <row r="14" spans="1:35" x14ac:dyDescent="0.25">
      <c r="A14" s="5" t="s">
        <v>1045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5" x14ac:dyDescent="0.25">
      <c r="A15" s="5" t="s">
        <v>1046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</row>
    <row r="16" spans="1:35" x14ac:dyDescent="0.25">
      <c r="A16" s="5" t="s">
        <v>1047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</row>
    <row r="17" spans="1:33" x14ac:dyDescent="0.25">
      <c r="A17" s="5" t="s">
        <v>1048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</row>
    <row r="18" spans="1:33" x14ac:dyDescent="0.25">
      <c r="A18" s="5" t="s">
        <v>1049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</row>
    <row r="19" spans="1:33" x14ac:dyDescent="0.25">
      <c r="A19" s="5" t="s">
        <v>1050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</row>
    <row r="20" spans="1:33" x14ac:dyDescent="0.25">
      <c r="A20" s="5" t="s">
        <v>1051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</row>
    <row r="21" spans="1:33" x14ac:dyDescent="0.25">
      <c r="A21" s="5" t="s">
        <v>1052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</row>
    <row r="22" spans="1:33" x14ac:dyDescent="0.25">
      <c r="A22" s="5" t="s">
        <v>1053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</row>
    <row r="23" spans="1:33" x14ac:dyDescent="0.25">
      <c r="A23" s="5" t="s">
        <v>1054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</row>
    <row r="24" spans="1:33" x14ac:dyDescent="0.25">
      <c r="A24" s="5" t="s">
        <v>1055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</row>
    <row r="25" spans="1:33" x14ac:dyDescent="0.25">
      <c r="A25" s="5" t="s">
        <v>1056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</row>
    <row r="26" spans="1:33" x14ac:dyDescent="0.25">
      <c r="A26" s="5" t="s">
        <v>1057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16384" width="9.140625" style="5"/>
  </cols>
  <sheetData>
    <row r="1" spans="1:35" x14ac:dyDescent="0.25">
      <c r="A1" s="56" t="s">
        <v>1208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5" t="s">
        <v>1019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</row>
    <row r="3" spans="1:35" x14ac:dyDescent="0.25">
      <c r="A3" s="5" t="s">
        <v>1034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</row>
    <row r="4" spans="1:35" x14ac:dyDescent="0.25">
      <c r="A4" s="5" t="s">
        <v>1035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</row>
    <row r="5" spans="1:35" x14ac:dyDescent="0.25">
      <c r="A5" s="5" t="s">
        <v>1036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</row>
    <row r="6" spans="1:35" x14ac:dyDescent="0.25">
      <c r="A6" s="5" t="s">
        <v>1037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</row>
    <row r="7" spans="1:35" x14ac:dyDescent="0.25">
      <c r="A7" s="5" t="s">
        <v>1038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</row>
    <row r="8" spans="1:35" x14ac:dyDescent="0.25">
      <c r="A8" s="5" t="s">
        <v>1039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</row>
    <row r="9" spans="1:35" x14ac:dyDescent="0.25">
      <c r="A9" s="5" t="s">
        <v>1040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</row>
    <row r="10" spans="1:35" x14ac:dyDescent="0.25">
      <c r="A10" s="5" t="s">
        <v>1041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</row>
    <row r="11" spans="1:35" x14ac:dyDescent="0.25">
      <c r="A11" s="5" t="s">
        <v>1042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</row>
    <row r="12" spans="1:35" x14ac:dyDescent="0.25">
      <c r="A12" s="5" t="s">
        <v>1043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</row>
    <row r="13" spans="1:35" x14ac:dyDescent="0.25">
      <c r="A13" s="5" t="s">
        <v>1044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</row>
    <row r="14" spans="1:35" x14ac:dyDescent="0.25">
      <c r="A14" s="5" t="s">
        <v>1045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5" x14ac:dyDescent="0.25">
      <c r="A15" s="5" t="s">
        <v>1046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</row>
    <row r="16" spans="1:35" x14ac:dyDescent="0.25">
      <c r="A16" s="5" t="s">
        <v>1047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</row>
    <row r="17" spans="1:33" x14ac:dyDescent="0.25">
      <c r="A17" s="5" t="s">
        <v>1048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</row>
    <row r="18" spans="1:33" x14ac:dyDescent="0.25">
      <c r="A18" s="5" t="s">
        <v>1049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</row>
    <row r="19" spans="1:33" x14ac:dyDescent="0.25">
      <c r="A19" s="5" t="s">
        <v>1050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</row>
    <row r="20" spans="1:33" x14ac:dyDescent="0.25">
      <c r="A20" s="5" t="s">
        <v>1051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</row>
    <row r="21" spans="1:33" x14ac:dyDescent="0.25">
      <c r="A21" s="5" t="s">
        <v>1052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</row>
    <row r="22" spans="1:33" x14ac:dyDescent="0.25">
      <c r="A22" s="5" t="s">
        <v>1053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</row>
    <row r="23" spans="1:33" x14ac:dyDescent="0.25">
      <c r="A23" s="5" t="s">
        <v>1054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</row>
    <row r="24" spans="1:33" x14ac:dyDescent="0.25">
      <c r="A24" s="5" t="s">
        <v>1055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</row>
    <row r="25" spans="1:33" x14ac:dyDescent="0.25">
      <c r="A25" s="5" t="s">
        <v>1056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</row>
    <row r="26" spans="1:33" x14ac:dyDescent="0.25">
      <c r="A26" s="5" t="s">
        <v>1057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.28515625" style="5" customWidth="1"/>
    <col min="34" max="16384" width="9.140625" style="5"/>
  </cols>
  <sheetData>
    <row r="1" spans="1:35" x14ac:dyDescent="0.25">
      <c r="A1" s="56" t="s">
        <v>1208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5" t="s">
        <v>1019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</row>
    <row r="3" spans="1:35" x14ac:dyDescent="0.25">
      <c r="A3" s="5" t="s">
        <v>1034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</row>
    <row r="4" spans="1:35" x14ac:dyDescent="0.25">
      <c r="A4" s="5" t="s">
        <v>1035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</row>
    <row r="5" spans="1:35" x14ac:dyDescent="0.25">
      <c r="A5" s="5" t="s">
        <v>1036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</row>
    <row r="6" spans="1:35" x14ac:dyDescent="0.25">
      <c r="A6" s="5" t="s">
        <v>1037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</row>
    <row r="7" spans="1:35" x14ac:dyDescent="0.25">
      <c r="A7" s="5" t="s">
        <v>1038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</row>
    <row r="8" spans="1:35" x14ac:dyDescent="0.25">
      <c r="A8" s="5" t="s">
        <v>1039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</row>
    <row r="9" spans="1:35" x14ac:dyDescent="0.25">
      <c r="A9" s="5" t="s">
        <v>1040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</row>
    <row r="10" spans="1:35" x14ac:dyDescent="0.25">
      <c r="A10" s="5" t="s">
        <v>1041</v>
      </c>
      <c r="B10" s="5">
        <f>('AEO T24 Refining'!C26*10^12)/('AEO T24 Refining'!C17*365*(('AEO T11 Petroleum'!C16-'AEO T11 Petroleum'!C21)*'AEO T72 Conversion Factors'!C48+'AEO T11 Petroleum'!C20*'AEO T72 Conversion Factors'!C49)/SUM(('AEO T11 Petroleum'!C16-'AEO T11 Petroleum'!C21),'AEO T11 Petroleum'!C20)*10^6*10^6)</f>
        <v>5.4191635125017221E-2</v>
      </c>
      <c r="C10" s="5">
        <f>('AEO T24 Refining'!D26*10^12)/('AEO T24 Refining'!D17*365*(('AEO T11 Petroleum'!D16-'AEO T11 Petroleum'!D21)*'AEO T72 Conversion Factors'!D48+'AEO T11 Petroleum'!D20*'AEO T72 Conversion Factors'!D49)/SUM(('AEO T11 Petroleum'!D16-'AEO T11 Petroleum'!D21),'AEO T11 Petroleum'!D20)*10^6*10^6)</f>
        <v>5.1934971743391838E-2</v>
      </c>
      <c r="D10" s="5">
        <f>('AEO T24 Refining'!E26*10^12)/('AEO T24 Refining'!E17*365*(('AEO T11 Petroleum'!E16-'AEO T11 Petroleum'!E21)*'AEO T72 Conversion Factors'!E48+'AEO T11 Petroleum'!E20*'AEO T72 Conversion Factors'!E49)/SUM(('AEO T11 Petroleum'!E16-'AEO T11 Petroleum'!E21),'AEO T11 Petroleum'!E20)*10^6*10^6)</f>
        <v>5.2175118996384939E-2</v>
      </c>
      <c r="E10" s="5">
        <f>('AEO T24 Refining'!F26*10^12)/('AEO T24 Refining'!F17*365*(('AEO T11 Petroleum'!F16-'AEO T11 Petroleum'!F21)*'AEO T72 Conversion Factors'!F48+'AEO T11 Petroleum'!F20*'AEO T72 Conversion Factors'!F49)/SUM(('AEO T11 Petroleum'!F16-'AEO T11 Petroleum'!F21),'AEO T11 Petroleum'!F20)*10^6*10^6)</f>
        <v>5.1937979083579909E-2</v>
      </c>
      <c r="F10" s="5">
        <f>('AEO T24 Refining'!G26*10^12)/('AEO T24 Refining'!G17*365*(('AEO T11 Petroleum'!G16-'AEO T11 Petroleum'!G21)*'AEO T72 Conversion Factors'!G48+'AEO T11 Petroleum'!G20*'AEO T72 Conversion Factors'!G49)/SUM(('AEO T11 Petroleum'!G16-'AEO T11 Petroleum'!G21),'AEO T11 Petroleum'!G20)*10^6*10^6)</f>
        <v>5.180982365041055E-2</v>
      </c>
      <c r="G10" s="5">
        <f>('AEO T24 Refining'!H26*10^12)/('AEO T24 Refining'!H17*365*(('AEO T11 Petroleum'!H16-'AEO T11 Petroleum'!H21)*'AEO T72 Conversion Factors'!H48+'AEO T11 Petroleum'!H20*'AEO T72 Conversion Factors'!H49)/SUM(('AEO T11 Petroleum'!H16-'AEO T11 Petroleum'!H21),'AEO T11 Petroleum'!H20)*10^6*10^6)</f>
        <v>5.0509262125468413E-2</v>
      </c>
      <c r="H10" s="5">
        <f>('AEO T24 Refining'!I26*10^12)/('AEO T24 Refining'!I17*365*(('AEO T11 Petroleum'!I16-'AEO T11 Petroleum'!I21)*'AEO T72 Conversion Factors'!I48+'AEO T11 Petroleum'!I20*'AEO T72 Conversion Factors'!I49)/SUM(('AEO T11 Petroleum'!I16-'AEO T11 Petroleum'!I21),'AEO T11 Petroleum'!I20)*10^6*10^6)</f>
        <v>5.0837968526152411E-2</v>
      </c>
      <c r="I10" s="5">
        <f>('AEO T24 Refining'!J26*10^12)/('AEO T24 Refining'!J17*365*(('AEO T11 Petroleum'!J16-'AEO T11 Petroleum'!J21)*'AEO T72 Conversion Factors'!J48+'AEO T11 Petroleum'!J20*'AEO T72 Conversion Factors'!J49)/SUM(('AEO T11 Petroleum'!J16-'AEO T11 Petroleum'!J21),'AEO T11 Petroleum'!J20)*10^6*10^6)</f>
        <v>5.0947839006245291E-2</v>
      </c>
      <c r="J10" s="5">
        <f>('AEO T24 Refining'!K26*10^12)/('AEO T24 Refining'!K17*365*(('AEO T11 Petroleum'!K16-'AEO T11 Petroleum'!K21)*'AEO T72 Conversion Factors'!K48+'AEO T11 Petroleum'!K20*'AEO T72 Conversion Factors'!K49)/SUM(('AEO T11 Petroleum'!K16-'AEO T11 Petroleum'!K21),'AEO T11 Petroleum'!K20)*10^6*10^6)</f>
        <v>4.9825958418368295E-2</v>
      </c>
      <c r="K10" s="5">
        <f>('AEO T24 Refining'!L26*10^12)/('AEO T24 Refining'!L17*365*(('AEO T11 Petroleum'!L16-'AEO T11 Petroleum'!L21)*'AEO T72 Conversion Factors'!L48+'AEO T11 Petroleum'!L20*'AEO T72 Conversion Factors'!L49)/SUM(('AEO T11 Petroleum'!L16-'AEO T11 Petroleum'!L21),'AEO T11 Petroleum'!L20)*10^6*10^6)</f>
        <v>5.1243581433841758E-2</v>
      </c>
      <c r="L10" s="5">
        <f>('AEO T24 Refining'!M26*10^12)/('AEO T24 Refining'!M17*365*(('AEO T11 Petroleum'!M16-'AEO T11 Petroleum'!M21)*'AEO T72 Conversion Factors'!M48+'AEO T11 Petroleum'!M20*'AEO T72 Conversion Factors'!M49)/SUM(('AEO T11 Petroleum'!M16-'AEO T11 Petroleum'!M21),'AEO T11 Petroleum'!M20)*10^6*10^6)</f>
        <v>5.1507655695831184E-2</v>
      </c>
      <c r="M10" s="5">
        <f>('AEO T24 Refining'!N26*10^12)/('AEO T24 Refining'!N17*365*(('AEO T11 Petroleum'!N16-'AEO T11 Petroleum'!N21)*'AEO T72 Conversion Factors'!N48+'AEO T11 Petroleum'!N20*'AEO T72 Conversion Factors'!N49)/SUM(('AEO T11 Petroleum'!N16-'AEO T11 Petroleum'!N21),'AEO T11 Petroleum'!N20)*10^6*10^6)</f>
        <v>5.1922064103051939E-2</v>
      </c>
      <c r="N10" s="5">
        <f>('AEO T24 Refining'!O26*10^12)/('AEO T24 Refining'!O17*365*(('AEO T11 Petroleum'!O16-'AEO T11 Petroleum'!O21)*'AEO T72 Conversion Factors'!O48+'AEO T11 Petroleum'!O20*'AEO T72 Conversion Factors'!O49)/SUM(('AEO T11 Petroleum'!O16-'AEO T11 Petroleum'!O21),'AEO T11 Petroleum'!O20)*10^6*10^6)</f>
        <v>5.1850755905053066E-2</v>
      </c>
      <c r="O10" s="5">
        <f>('AEO T24 Refining'!P26*10^12)/('AEO T24 Refining'!P17*365*(('AEO T11 Petroleum'!P16-'AEO T11 Petroleum'!P21)*'AEO T72 Conversion Factors'!P48+'AEO T11 Petroleum'!P20*'AEO T72 Conversion Factors'!P49)/SUM(('AEO T11 Petroleum'!P16-'AEO T11 Petroleum'!P21),'AEO T11 Petroleum'!P20)*10^6*10^6)</f>
        <v>5.1861503996205621E-2</v>
      </c>
      <c r="P10" s="5">
        <f>('AEO T24 Refining'!Q26*10^12)/('AEO T24 Refining'!Q17*365*(('AEO T11 Petroleum'!Q16-'AEO T11 Petroleum'!Q21)*'AEO T72 Conversion Factors'!Q48+'AEO T11 Petroleum'!Q20*'AEO T72 Conversion Factors'!Q49)/SUM(('AEO T11 Petroleum'!Q16-'AEO T11 Petroleum'!Q21),'AEO T11 Petroleum'!Q20)*10^6*10^6)</f>
        <v>5.1043115601580286E-2</v>
      </c>
      <c r="Q10" s="5">
        <f>('AEO T24 Refining'!R26*10^12)/('AEO T24 Refining'!R17*365*(('AEO T11 Petroleum'!R16-'AEO T11 Petroleum'!R21)*'AEO T72 Conversion Factors'!R48+'AEO T11 Petroleum'!R20*'AEO T72 Conversion Factors'!R49)/SUM(('AEO T11 Petroleum'!R16-'AEO T11 Petroleum'!R21),'AEO T11 Petroleum'!R20)*10^6*10^6)</f>
        <v>5.19372466812099E-2</v>
      </c>
      <c r="R10" s="5">
        <f>('AEO T24 Refining'!S26*10^12)/('AEO T24 Refining'!S17*365*(('AEO T11 Petroleum'!S16-'AEO T11 Petroleum'!S21)*'AEO T72 Conversion Factors'!S48+'AEO T11 Petroleum'!S20*'AEO T72 Conversion Factors'!S49)/SUM(('AEO T11 Petroleum'!S16-'AEO T11 Petroleum'!S21),'AEO T11 Petroleum'!S20)*10^6*10^6)</f>
        <v>5.1867549249304909E-2</v>
      </c>
      <c r="S10" s="5">
        <f>('AEO T24 Refining'!T26*10^12)/('AEO T24 Refining'!T17*365*(('AEO T11 Petroleum'!T16-'AEO T11 Petroleum'!T21)*'AEO T72 Conversion Factors'!T48+'AEO T11 Petroleum'!T20*'AEO T72 Conversion Factors'!T49)/SUM(('AEO T11 Petroleum'!T16-'AEO T11 Petroleum'!T21),'AEO T11 Petroleum'!T20)*10^6*10^6)</f>
        <v>5.1615753112214995E-2</v>
      </c>
      <c r="T10" s="5">
        <f>('AEO T24 Refining'!U26*10^12)/('AEO T24 Refining'!U17*365*(('AEO T11 Petroleum'!U16-'AEO T11 Petroleum'!U21)*'AEO T72 Conversion Factors'!U48+'AEO T11 Petroleum'!U20*'AEO T72 Conversion Factors'!U49)/SUM(('AEO T11 Petroleum'!U16-'AEO T11 Petroleum'!U21),'AEO T11 Petroleum'!U20)*10^6*10^6)</f>
        <v>5.1435058226805185E-2</v>
      </c>
      <c r="U10" s="5">
        <f>('AEO T24 Refining'!V26*10^12)/('AEO T24 Refining'!V17*365*(('AEO T11 Petroleum'!V16-'AEO T11 Petroleum'!V21)*'AEO T72 Conversion Factors'!V48+'AEO T11 Petroleum'!V20*'AEO T72 Conversion Factors'!V49)/SUM(('AEO T11 Petroleum'!V16-'AEO T11 Petroleum'!V21),'AEO T11 Petroleum'!V20)*10^6*10^6)</f>
        <v>5.1423176417860005E-2</v>
      </c>
      <c r="V10" s="5">
        <f>('AEO T24 Refining'!W26*10^12)/('AEO T24 Refining'!W17*365*(('AEO T11 Petroleum'!W16-'AEO T11 Petroleum'!W21)*'AEO T72 Conversion Factors'!W48+'AEO T11 Petroleum'!W20*'AEO T72 Conversion Factors'!W49)/SUM(('AEO T11 Petroleum'!W16-'AEO T11 Petroleum'!W21),'AEO T11 Petroleum'!W20)*10^6*10^6)</f>
        <v>5.1553592089621646E-2</v>
      </c>
      <c r="W10" s="5">
        <f>('AEO T24 Refining'!X26*10^12)/('AEO T24 Refining'!X17*365*(('AEO T11 Petroleum'!X16-'AEO T11 Petroleum'!X21)*'AEO T72 Conversion Factors'!X48+'AEO T11 Petroleum'!X20*'AEO T72 Conversion Factors'!X49)/SUM(('AEO T11 Petroleum'!X16-'AEO T11 Petroleum'!X21),'AEO T11 Petroleum'!X20)*10^6*10^6)</f>
        <v>5.0523204624982478E-2</v>
      </c>
      <c r="X10" s="5">
        <f>('AEO T24 Refining'!Y26*10^12)/('AEO T24 Refining'!Y17*365*(('AEO T11 Petroleum'!Y16-'AEO T11 Petroleum'!Y21)*'AEO T72 Conversion Factors'!Y48+'AEO T11 Petroleum'!Y20*'AEO T72 Conversion Factors'!Y49)/SUM(('AEO T11 Petroleum'!Y16-'AEO T11 Petroleum'!Y21),'AEO T11 Petroleum'!Y20)*10^6*10^6)</f>
        <v>5.0480156785011825E-2</v>
      </c>
      <c r="Y10" s="5">
        <f>('AEO T24 Refining'!Z26*10^12)/('AEO T24 Refining'!Z17*365*(('AEO T11 Petroleum'!Z16-'AEO T11 Petroleum'!Z21)*'AEO T72 Conversion Factors'!Z48+'AEO T11 Petroleum'!Z20*'AEO T72 Conversion Factors'!Z49)/SUM(('AEO T11 Petroleum'!Z16-'AEO T11 Petroleum'!Z21),'AEO T11 Petroleum'!Z20)*10^6*10^6)</f>
        <v>5.0662196896175189E-2</v>
      </c>
      <c r="Z10" s="5">
        <f>('AEO T24 Refining'!AA26*10^12)/('AEO T24 Refining'!AA17*365*(('AEO T11 Petroleum'!AA16-'AEO T11 Petroleum'!AA21)*'AEO T72 Conversion Factors'!AA48+'AEO T11 Petroleum'!AA20*'AEO T72 Conversion Factors'!AA49)/SUM(('AEO T11 Petroleum'!AA16-'AEO T11 Petroleum'!AA21),'AEO T11 Petroleum'!AA20)*10^6*10^6)</f>
        <v>5.0793384972531705E-2</v>
      </c>
      <c r="AA10" s="5">
        <f>('AEO T24 Refining'!AB26*10^12)/('AEO T24 Refining'!AB17*365*(('AEO T11 Petroleum'!AB16-'AEO T11 Petroleum'!AB21)*'AEO T72 Conversion Factors'!AB48+'AEO T11 Petroleum'!AB20*'AEO T72 Conversion Factors'!AB49)/SUM(('AEO T11 Petroleum'!AB16-'AEO T11 Petroleum'!AB21),'AEO T11 Petroleum'!AB20)*10^6*10^6)</f>
        <v>5.0799229820615854E-2</v>
      </c>
      <c r="AB10" s="5">
        <f>('AEO T24 Refining'!AC26*10^12)/('AEO T24 Refining'!AC17*365*(('AEO T11 Petroleum'!AC16-'AEO T11 Petroleum'!AC21)*'AEO T72 Conversion Factors'!AC48+'AEO T11 Petroleum'!AC20*'AEO T72 Conversion Factors'!AC49)/SUM(('AEO T11 Petroleum'!AC16-'AEO T11 Petroleum'!AC21),'AEO T11 Petroleum'!AC20)*10^6*10^6)</f>
        <v>5.1164005683222838E-2</v>
      </c>
      <c r="AC10" s="5">
        <f>('AEO T24 Refining'!AD26*10^12)/('AEO T24 Refining'!AD17*365*(('AEO T11 Petroleum'!AD16-'AEO T11 Petroleum'!AD21)*'AEO T72 Conversion Factors'!AD48+'AEO T11 Petroleum'!AD20*'AEO T72 Conversion Factors'!AD49)/SUM(('AEO T11 Petroleum'!AD16-'AEO T11 Petroleum'!AD21),'AEO T11 Petroleum'!AD20)*10^6*10^6)</f>
        <v>5.1210612229007774E-2</v>
      </c>
      <c r="AD10" s="5">
        <f>('AEO T24 Refining'!AE26*10^12)/('AEO T24 Refining'!AE17*365*(('AEO T11 Petroleum'!AE16-'AEO T11 Petroleum'!AE21)*'AEO T72 Conversion Factors'!AE48+'AEO T11 Petroleum'!AE20*'AEO T72 Conversion Factors'!AE49)/SUM(('AEO T11 Petroleum'!AE16-'AEO T11 Petroleum'!AE21),'AEO T11 Petroleum'!AE20)*10^6*10^6)</f>
        <v>5.1490851364961725E-2</v>
      </c>
      <c r="AE10" s="5">
        <f>('AEO T24 Refining'!AF26*10^12)/('AEO T24 Refining'!AF17*365*(('AEO T11 Petroleum'!AF16-'AEO T11 Petroleum'!AF21)*'AEO T72 Conversion Factors'!AF48+'AEO T11 Petroleum'!AF20*'AEO T72 Conversion Factors'!AF49)/SUM(('AEO T11 Petroleum'!AF16-'AEO T11 Petroleum'!AF21),'AEO T11 Petroleum'!AF20)*10^6*10^6)</f>
        <v>5.1647653199594155E-2</v>
      </c>
      <c r="AF10" s="5">
        <f>('AEO T24 Refining'!AG26*10^12)/('AEO T24 Refining'!AG17*365*(('AEO T11 Petroleum'!AG16-'AEO T11 Petroleum'!AG21)*'AEO T72 Conversion Factors'!AG48+'AEO T11 Petroleum'!AG20*'AEO T72 Conversion Factors'!AG49)/SUM(('AEO T11 Petroleum'!AG16-'AEO T11 Petroleum'!AG21),'AEO T11 Petroleum'!AG20)*10^6*10^6)</f>
        <v>5.1682273234616168E-2</v>
      </c>
      <c r="AG10" s="5">
        <f>('AEO T24 Refining'!AH26*10^12)/('AEO T24 Refining'!AH17*365*(('AEO T11 Petroleum'!AH16-'AEO T11 Petroleum'!AH21)*'AEO T72 Conversion Factors'!AH48+'AEO T11 Petroleum'!AH20*'AEO T72 Conversion Factors'!AH49)/SUM(('AEO T11 Petroleum'!AH16-'AEO T11 Petroleum'!AH21),'AEO T11 Petroleum'!AH20)*10^6*10^6)</f>
        <v>5.2309654691882181E-2</v>
      </c>
    </row>
    <row r="11" spans="1:35" x14ac:dyDescent="0.25">
      <c r="A11" s="5" t="s">
        <v>1042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</row>
    <row r="12" spans="1:35" x14ac:dyDescent="0.25">
      <c r="A12" s="5" t="s">
        <v>1043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</row>
    <row r="13" spans="1:35" x14ac:dyDescent="0.25">
      <c r="A13" s="5" t="s">
        <v>1044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</row>
    <row r="14" spans="1:35" x14ac:dyDescent="0.25">
      <c r="A14" s="5" t="s">
        <v>1045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5" x14ac:dyDescent="0.25">
      <c r="A15" s="5" t="s">
        <v>1046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</row>
    <row r="16" spans="1:35" x14ac:dyDescent="0.25">
      <c r="A16" s="5" t="s">
        <v>1047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</row>
    <row r="17" spans="1:33" x14ac:dyDescent="0.25">
      <c r="A17" s="5" t="s">
        <v>1048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</row>
    <row r="18" spans="1:33" x14ac:dyDescent="0.25">
      <c r="A18" s="5" t="s">
        <v>1049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</row>
    <row r="19" spans="1:33" x14ac:dyDescent="0.25">
      <c r="A19" s="5" t="s">
        <v>1050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</row>
    <row r="20" spans="1:33" x14ac:dyDescent="0.25">
      <c r="A20" s="5" t="s">
        <v>1051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</row>
    <row r="21" spans="1:33" x14ac:dyDescent="0.25">
      <c r="A21" s="5" t="s">
        <v>1052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</row>
    <row r="22" spans="1:33" x14ac:dyDescent="0.25">
      <c r="A22" s="5" t="s">
        <v>1053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</row>
    <row r="23" spans="1:33" x14ac:dyDescent="0.25">
      <c r="A23" s="5" t="s">
        <v>1054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</row>
    <row r="24" spans="1:33" x14ac:dyDescent="0.25">
      <c r="A24" s="5" t="s">
        <v>1055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</row>
    <row r="25" spans="1:33" x14ac:dyDescent="0.25">
      <c r="A25" s="5" t="s">
        <v>1056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</row>
    <row r="26" spans="1:33" x14ac:dyDescent="0.25">
      <c r="A26" s="5" t="s">
        <v>1057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" style="5" customWidth="1"/>
    <col min="34" max="16384" width="9.140625" style="5"/>
  </cols>
  <sheetData>
    <row r="1" spans="1:35" x14ac:dyDescent="0.25">
      <c r="A1" s="56" t="s">
        <v>1208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5" t="s">
        <v>1019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</row>
    <row r="3" spans="1:35" x14ac:dyDescent="0.25">
      <c r="A3" s="5" t="s">
        <v>1034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</row>
    <row r="4" spans="1:35" x14ac:dyDescent="0.25">
      <c r="A4" s="5" t="s">
        <v>1035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</row>
    <row r="5" spans="1:35" x14ac:dyDescent="0.25">
      <c r="A5" s="5" t="s">
        <v>1036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</row>
    <row r="6" spans="1:35" x14ac:dyDescent="0.25">
      <c r="A6" s="5" t="s">
        <v>1037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</row>
    <row r="7" spans="1:35" x14ac:dyDescent="0.25">
      <c r="A7" s="5" t="s">
        <v>1038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</row>
    <row r="8" spans="1:35" x14ac:dyDescent="0.25">
      <c r="A8" s="5" t="s">
        <v>1039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</row>
    <row r="9" spans="1:35" x14ac:dyDescent="0.25">
      <c r="A9" s="5" t="s">
        <v>1040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</row>
    <row r="10" spans="1:35" x14ac:dyDescent="0.25">
      <c r="A10" s="19" t="s">
        <v>1041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</row>
    <row r="11" spans="1:35" x14ac:dyDescent="0.25">
      <c r="A11" s="5" t="s">
        <v>1042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</row>
    <row r="12" spans="1:35" x14ac:dyDescent="0.25">
      <c r="A12" s="5" t="s">
        <v>1043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</row>
    <row r="13" spans="1:35" x14ac:dyDescent="0.25">
      <c r="A13" s="5" t="s">
        <v>1044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</row>
    <row r="14" spans="1:35" x14ac:dyDescent="0.25">
      <c r="A14" s="5" t="s">
        <v>1045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5" x14ac:dyDescent="0.25">
      <c r="A15" s="5" t="s">
        <v>1046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</row>
    <row r="16" spans="1:35" x14ac:dyDescent="0.25">
      <c r="A16" s="5" t="s">
        <v>1047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</row>
    <row r="17" spans="1:33" x14ac:dyDescent="0.25">
      <c r="A17" s="5" t="s">
        <v>1048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</row>
    <row r="18" spans="1:33" x14ac:dyDescent="0.25">
      <c r="A18" s="5" t="s">
        <v>1049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</row>
    <row r="19" spans="1:33" x14ac:dyDescent="0.25">
      <c r="A19" s="5" t="s">
        <v>1050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</row>
    <row r="20" spans="1:33" x14ac:dyDescent="0.25">
      <c r="A20" s="5" t="s">
        <v>1051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</row>
    <row r="21" spans="1:33" x14ac:dyDescent="0.25">
      <c r="A21" s="5" t="s">
        <v>1052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</row>
    <row r="22" spans="1:33" x14ac:dyDescent="0.25">
      <c r="A22" s="5" t="s">
        <v>1053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</row>
    <row r="23" spans="1:33" x14ac:dyDescent="0.25">
      <c r="A23" s="5" t="s">
        <v>1054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</row>
    <row r="24" spans="1:33" x14ac:dyDescent="0.25">
      <c r="A24" s="5" t="s">
        <v>1055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</row>
    <row r="25" spans="1:33" x14ac:dyDescent="0.25">
      <c r="A25" s="5" t="s">
        <v>1056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</row>
    <row r="26" spans="1:33" x14ac:dyDescent="0.25">
      <c r="A26" s="5" t="s">
        <v>1057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2.5703125" style="5" customWidth="1"/>
    <col min="34" max="16384" width="9.140625" style="5"/>
  </cols>
  <sheetData>
    <row r="1" spans="1:35" x14ac:dyDescent="0.25">
      <c r="A1" s="56" t="s">
        <v>1208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5" t="s">
        <v>1019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</row>
    <row r="3" spans="1:35" x14ac:dyDescent="0.25">
      <c r="A3" s="5" t="s">
        <v>1034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</row>
    <row r="4" spans="1:35" x14ac:dyDescent="0.25">
      <c r="A4" s="5" t="s">
        <v>1035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</row>
    <row r="5" spans="1:35" x14ac:dyDescent="0.25">
      <c r="A5" s="5" t="s">
        <v>1036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</row>
    <row r="6" spans="1:35" x14ac:dyDescent="0.25">
      <c r="A6" s="5" t="s">
        <v>1037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</row>
    <row r="7" spans="1:35" x14ac:dyDescent="0.25">
      <c r="A7" s="5" t="s">
        <v>1038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</row>
    <row r="8" spans="1:35" x14ac:dyDescent="0.25">
      <c r="A8" s="5" t="s">
        <v>1039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</row>
    <row r="9" spans="1:35" x14ac:dyDescent="0.25">
      <c r="A9" s="5" t="s">
        <v>1040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</row>
    <row r="10" spans="1:35" x14ac:dyDescent="0.25">
      <c r="A10" s="19" t="s">
        <v>1041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</row>
    <row r="11" spans="1:35" x14ac:dyDescent="0.25">
      <c r="A11" s="5" t="s">
        <v>1042</v>
      </c>
      <c r="B11" s="5">
        <f>'AEO T27 Chemicals'!C21/SUM('AEO T27 Chemicals'!C21,'AEO T27 Chemicals'!C31,'AEO T27 Chemicals'!C33)</f>
        <v>3.0583717172331585E-3</v>
      </c>
      <c r="C11" s="5">
        <f>'AEO T27 Chemicals'!D21/SUM('AEO T27 Chemicals'!D21,'AEO T27 Chemicals'!D31,'AEO T27 Chemicals'!D33)</f>
        <v>3.3253171453923461E-3</v>
      </c>
      <c r="D11" s="5">
        <f>'AEO T27 Chemicals'!E21/SUM('AEO T27 Chemicals'!E21,'AEO T27 Chemicals'!E31,'AEO T27 Chemicals'!E33)</f>
        <v>2.2776385525179609E-3</v>
      </c>
      <c r="E11" s="5">
        <f>'AEO T27 Chemicals'!F21/SUM('AEO T27 Chemicals'!F21,'AEO T27 Chemicals'!F31,'AEO T27 Chemicals'!F33)</f>
        <v>2.0230115762822454E-3</v>
      </c>
      <c r="F11" s="5">
        <f>'AEO T27 Chemicals'!G21/SUM('AEO T27 Chemicals'!G21,'AEO T27 Chemicals'!G31,'AEO T27 Chemicals'!G33)</f>
        <v>1.8667767559890948E-3</v>
      </c>
      <c r="G11" s="5">
        <f>'AEO T27 Chemicals'!H21/SUM('AEO T27 Chemicals'!H21,'AEO T27 Chemicals'!H31,'AEO T27 Chemicals'!H33)</f>
        <v>1.7373174493084521E-3</v>
      </c>
      <c r="H11" s="5">
        <f>'AEO T27 Chemicals'!I21/SUM('AEO T27 Chemicals'!I21,'AEO T27 Chemicals'!I31,'AEO T27 Chemicals'!I33)</f>
        <v>1.6565602353423026E-3</v>
      </c>
      <c r="I11" s="5">
        <f>'AEO T27 Chemicals'!J21/SUM('AEO T27 Chemicals'!J21,'AEO T27 Chemicals'!J31,'AEO T27 Chemicals'!J33)</f>
        <v>1.6629486520142343E-3</v>
      </c>
      <c r="J11" s="5">
        <f>'AEO T27 Chemicals'!K21/SUM('AEO T27 Chemicals'!K21,'AEO T27 Chemicals'!K31,'AEO T27 Chemicals'!K33)</f>
        <v>1.6445772286633835E-3</v>
      </c>
      <c r="K11" s="5">
        <f>'AEO T27 Chemicals'!L21/SUM('AEO T27 Chemicals'!L21,'AEO T27 Chemicals'!L31,'AEO T27 Chemicals'!L33)</f>
        <v>1.6505282133509058E-3</v>
      </c>
      <c r="L11" s="5">
        <f>'AEO T27 Chemicals'!M21/SUM('AEO T27 Chemicals'!M21,'AEO T27 Chemicals'!M31,'AEO T27 Chemicals'!M33)</f>
        <v>1.6181411915467609E-3</v>
      </c>
      <c r="M11" s="5">
        <f>'AEO T27 Chemicals'!N21/SUM('AEO T27 Chemicals'!N21,'AEO T27 Chemicals'!N31,'AEO T27 Chemicals'!N33)</f>
        <v>1.6041731916052098E-3</v>
      </c>
      <c r="N11" s="5">
        <f>'AEO T27 Chemicals'!O21/SUM('AEO T27 Chemicals'!O21,'AEO T27 Chemicals'!O31,'AEO T27 Chemicals'!O33)</f>
        <v>1.5754645960853882E-3</v>
      </c>
      <c r="O11" s="5">
        <f>'AEO T27 Chemicals'!P21/SUM('AEO T27 Chemicals'!P21,'AEO T27 Chemicals'!P31,'AEO T27 Chemicals'!P33)</f>
        <v>1.5680319068762467E-3</v>
      </c>
      <c r="P11" s="5">
        <f>'AEO T27 Chemicals'!Q21/SUM('AEO T27 Chemicals'!Q21,'AEO T27 Chemicals'!Q31,'AEO T27 Chemicals'!Q33)</f>
        <v>1.5577636082294841E-3</v>
      </c>
      <c r="Q11" s="5">
        <f>'AEO T27 Chemicals'!R21/SUM('AEO T27 Chemicals'!R21,'AEO T27 Chemicals'!R31,'AEO T27 Chemicals'!R33)</f>
        <v>1.5540117823756212E-3</v>
      </c>
      <c r="R11" s="5">
        <f>'AEO T27 Chemicals'!S21/SUM('AEO T27 Chemicals'!S21,'AEO T27 Chemicals'!S31,'AEO T27 Chemicals'!S33)</f>
        <v>1.5372926972691472E-3</v>
      </c>
      <c r="S11" s="5">
        <f>'AEO T27 Chemicals'!T21/SUM('AEO T27 Chemicals'!T21,'AEO T27 Chemicals'!T31,'AEO T27 Chemicals'!T33)</f>
        <v>1.5199794611996452E-3</v>
      </c>
      <c r="T11" s="5">
        <f>'AEO T27 Chemicals'!U21/SUM('AEO T27 Chemicals'!U21,'AEO T27 Chemicals'!U31,'AEO T27 Chemicals'!U33)</f>
        <v>1.5145721485840941E-3</v>
      </c>
      <c r="U11" s="5">
        <f>'AEO T27 Chemicals'!V21/SUM('AEO T27 Chemicals'!V21,'AEO T27 Chemicals'!V31,'AEO T27 Chemicals'!V33)</f>
        <v>1.5041748992638121E-3</v>
      </c>
      <c r="V11" s="5">
        <f>'AEO T27 Chemicals'!W21/SUM('AEO T27 Chemicals'!W21,'AEO T27 Chemicals'!W31,'AEO T27 Chemicals'!W33)</f>
        <v>1.4885209261384438E-3</v>
      </c>
      <c r="W11" s="5">
        <f>'AEO T27 Chemicals'!X21/SUM('AEO T27 Chemicals'!X21,'AEO T27 Chemicals'!X31,'AEO T27 Chemicals'!X33)</f>
        <v>1.4728869135571955E-3</v>
      </c>
      <c r="X11" s="5">
        <f>'AEO T27 Chemicals'!Y21/SUM('AEO T27 Chemicals'!Y21,'AEO T27 Chemicals'!Y31,'AEO T27 Chemicals'!Y33)</f>
        <v>1.4609333585045017E-3</v>
      </c>
      <c r="Y11" s="5">
        <f>'AEO T27 Chemicals'!Z21/SUM('AEO T27 Chemicals'!Z21,'AEO T27 Chemicals'!Z31,'AEO T27 Chemicals'!Z33)</f>
        <v>1.4481632012559083E-3</v>
      </c>
      <c r="Z11" s="5">
        <f>'AEO T27 Chemicals'!AA21/SUM('AEO T27 Chemicals'!AA21,'AEO T27 Chemicals'!AA31,'AEO T27 Chemicals'!AA33)</f>
        <v>1.4390655021505074E-3</v>
      </c>
      <c r="AA11" s="5">
        <f>'AEO T27 Chemicals'!AB21/SUM('AEO T27 Chemicals'!AB21,'AEO T27 Chemicals'!AB31,'AEO T27 Chemicals'!AB33)</f>
        <v>1.4313780503220697E-3</v>
      </c>
      <c r="AB11" s="5">
        <f>'AEO T27 Chemicals'!AC21/SUM('AEO T27 Chemicals'!AC21,'AEO T27 Chemicals'!AC31,'AEO T27 Chemicals'!AC33)</f>
        <v>1.4262341072054762E-3</v>
      </c>
      <c r="AC11" s="5">
        <f>'AEO T27 Chemicals'!AD21/SUM('AEO T27 Chemicals'!AD21,'AEO T27 Chemicals'!AD31,'AEO T27 Chemicals'!AD33)</f>
        <v>1.4183934127278378E-3</v>
      </c>
      <c r="AD11" s="5">
        <f>'AEO T27 Chemicals'!AE21/SUM('AEO T27 Chemicals'!AE21,'AEO T27 Chemicals'!AE31,'AEO T27 Chemicals'!AE33)</f>
        <v>1.4166976166890863E-3</v>
      </c>
      <c r="AE11" s="5">
        <f>'AEO T27 Chemicals'!AF21/SUM('AEO T27 Chemicals'!AF21,'AEO T27 Chemicals'!AF31,'AEO T27 Chemicals'!AF33)</f>
        <v>1.4100911060493527E-3</v>
      </c>
      <c r="AF11" s="5">
        <f>'AEO T27 Chemicals'!AG21/SUM('AEO T27 Chemicals'!AG21,'AEO T27 Chemicals'!AG31,'AEO T27 Chemicals'!AG33)</f>
        <v>1.4030235680322681E-3</v>
      </c>
      <c r="AG11" s="5">
        <f>'AEO T27 Chemicals'!AH21/SUM('AEO T27 Chemicals'!AH21,'AEO T27 Chemicals'!AH31,'AEO T27 Chemicals'!AH33)</f>
        <v>1.3960424062973128E-3</v>
      </c>
    </row>
    <row r="12" spans="1:35" x14ac:dyDescent="0.25">
      <c r="A12" s="5" t="s">
        <v>1043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</row>
    <row r="13" spans="1:35" x14ac:dyDescent="0.25">
      <c r="A13" s="5" t="s">
        <v>1044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</row>
    <row r="14" spans="1:35" x14ac:dyDescent="0.25">
      <c r="A14" s="5" t="s">
        <v>1045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5" x14ac:dyDescent="0.25">
      <c r="A15" s="5" t="s">
        <v>1046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</row>
    <row r="16" spans="1:35" x14ac:dyDescent="0.25">
      <c r="A16" s="5" t="s">
        <v>1047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</row>
    <row r="17" spans="1:33" x14ac:dyDescent="0.25">
      <c r="A17" s="5" t="s">
        <v>1048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</row>
    <row r="18" spans="1:33" x14ac:dyDescent="0.25">
      <c r="A18" s="5" t="s">
        <v>1049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</row>
    <row r="19" spans="1:33" x14ac:dyDescent="0.25">
      <c r="A19" s="5" t="s">
        <v>1050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</row>
    <row r="20" spans="1:33" x14ac:dyDescent="0.25">
      <c r="A20" s="5" t="s">
        <v>1051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</row>
    <row r="21" spans="1:33" x14ac:dyDescent="0.25">
      <c r="A21" s="5" t="s">
        <v>1052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</row>
    <row r="22" spans="1:33" x14ac:dyDescent="0.25">
      <c r="A22" s="5" t="s">
        <v>1053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</row>
    <row r="23" spans="1:33" x14ac:dyDescent="0.25">
      <c r="A23" s="5" t="s">
        <v>1054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</row>
    <row r="24" spans="1:33" x14ac:dyDescent="0.25">
      <c r="A24" s="5" t="s">
        <v>1055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</row>
    <row r="25" spans="1:33" x14ac:dyDescent="0.25">
      <c r="A25" s="5" t="s">
        <v>1056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</row>
    <row r="26" spans="1:33" x14ac:dyDescent="0.25">
      <c r="A26" s="5" t="s">
        <v>1057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16384" width="9.140625" style="5"/>
  </cols>
  <sheetData>
    <row r="1" spans="1:35" x14ac:dyDescent="0.25">
      <c r="A1" s="56" t="s">
        <v>1208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5" t="s">
        <v>1019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</row>
    <row r="3" spans="1:35" x14ac:dyDescent="0.25">
      <c r="A3" s="5" t="s">
        <v>1034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</row>
    <row r="4" spans="1:35" x14ac:dyDescent="0.25">
      <c r="A4" s="5" t="s">
        <v>1035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</row>
    <row r="5" spans="1:35" x14ac:dyDescent="0.25">
      <c r="A5" s="5" t="s">
        <v>1036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</row>
    <row r="6" spans="1:35" x14ac:dyDescent="0.25">
      <c r="A6" s="5" t="s">
        <v>1037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</row>
    <row r="7" spans="1:35" x14ac:dyDescent="0.25">
      <c r="A7" s="5" t="s">
        <v>1038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</row>
    <row r="8" spans="1:35" x14ac:dyDescent="0.25">
      <c r="A8" s="5" t="s">
        <v>1039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</row>
    <row r="9" spans="1:35" x14ac:dyDescent="0.25">
      <c r="A9" s="5" t="s">
        <v>1040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</row>
    <row r="10" spans="1:35" x14ac:dyDescent="0.25">
      <c r="A10" s="5" t="s">
        <v>1041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</row>
    <row r="11" spans="1:35" x14ac:dyDescent="0.25">
      <c r="A11" s="5" t="s">
        <v>1042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</row>
    <row r="12" spans="1:35" x14ac:dyDescent="0.25">
      <c r="A12" s="5" t="s">
        <v>1043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</row>
    <row r="13" spans="1:35" x14ac:dyDescent="0.25">
      <c r="A13" s="5" t="s">
        <v>1044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</row>
    <row r="14" spans="1:35" x14ac:dyDescent="0.25">
      <c r="A14" s="5" t="s">
        <v>1045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5" x14ac:dyDescent="0.25">
      <c r="A15" s="5" t="s">
        <v>1046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</row>
    <row r="16" spans="1:35" x14ac:dyDescent="0.25">
      <c r="A16" s="5" t="s">
        <v>1047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</row>
    <row r="17" spans="1:33" x14ac:dyDescent="0.25">
      <c r="A17" s="5" t="s">
        <v>1048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</row>
    <row r="18" spans="1:33" x14ac:dyDescent="0.25">
      <c r="A18" s="5" t="s">
        <v>1049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</row>
    <row r="19" spans="1:33" x14ac:dyDescent="0.25">
      <c r="A19" s="5" t="s">
        <v>1050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</row>
    <row r="20" spans="1:33" x14ac:dyDescent="0.25">
      <c r="A20" s="5" t="s">
        <v>1051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</row>
    <row r="21" spans="1:33" x14ac:dyDescent="0.25">
      <c r="A21" s="5" t="s">
        <v>1052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</row>
    <row r="22" spans="1:33" x14ac:dyDescent="0.25">
      <c r="A22" s="5" t="s">
        <v>1053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</row>
    <row r="23" spans="1:33" x14ac:dyDescent="0.25">
      <c r="A23" s="5" t="s">
        <v>1054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</row>
    <row r="24" spans="1:33" x14ac:dyDescent="0.25">
      <c r="A24" s="5" t="s">
        <v>1055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</row>
    <row r="25" spans="1:33" x14ac:dyDescent="0.25">
      <c r="A25" s="5" t="s">
        <v>1056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</row>
    <row r="26" spans="1:33" x14ac:dyDescent="0.25">
      <c r="A26" s="5" t="s">
        <v>1057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25A-FF8B-468E-BDCC-C89A25A831D1}">
  <dimension ref="A1:AI111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4" hidden="1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 t="s">
        <v>371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470</v>
      </c>
      <c r="B10" s="37" t="s">
        <v>384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 x14ac:dyDescent="0.2"/>
    <row r="15" spans="1:35" ht="15" customHeight="1" x14ac:dyDescent="0.2">
      <c r="A15" s="45" t="s">
        <v>469</v>
      </c>
      <c r="B15" s="38" t="s">
        <v>385</v>
      </c>
      <c r="C15" s="52">
        <v>830.62298599999997</v>
      </c>
      <c r="D15" s="52">
        <v>844.79089399999998</v>
      </c>
      <c r="E15" s="52">
        <v>843.077271</v>
      </c>
      <c r="F15" s="52">
        <v>839.33947799999999</v>
      </c>
      <c r="G15" s="52">
        <v>834.62487799999997</v>
      </c>
      <c r="H15" s="52">
        <v>826.828125</v>
      </c>
      <c r="I15" s="52">
        <v>822.47699</v>
      </c>
      <c r="J15" s="52">
        <v>819.43237299999998</v>
      </c>
      <c r="K15" s="52">
        <v>814.15087900000003</v>
      </c>
      <c r="L15" s="52">
        <v>814.48931900000002</v>
      </c>
      <c r="M15" s="52">
        <v>812.45581100000004</v>
      </c>
      <c r="N15" s="52">
        <v>810.68127400000003</v>
      </c>
      <c r="O15" s="52">
        <v>809.217896</v>
      </c>
      <c r="P15" s="52">
        <v>806.84240699999998</v>
      </c>
      <c r="Q15" s="52">
        <v>802.72979699999996</v>
      </c>
      <c r="R15" s="52">
        <v>802.73028599999998</v>
      </c>
      <c r="S15" s="52">
        <v>801.13421600000004</v>
      </c>
      <c r="T15" s="52">
        <v>800.10809300000005</v>
      </c>
      <c r="U15" s="52">
        <v>797.83917199999996</v>
      </c>
      <c r="V15" s="52">
        <v>796.984375</v>
      </c>
      <c r="W15" s="52">
        <v>796.810608</v>
      </c>
      <c r="X15" s="52">
        <v>796.65289299999995</v>
      </c>
      <c r="Y15" s="52">
        <v>797.99011199999995</v>
      </c>
      <c r="Z15" s="52">
        <v>799.96771200000001</v>
      </c>
      <c r="AA15" s="52">
        <v>802.42657499999996</v>
      </c>
      <c r="AB15" s="52">
        <v>805.08300799999995</v>
      </c>
      <c r="AC15" s="52">
        <v>807.80999799999995</v>
      </c>
      <c r="AD15" s="52">
        <v>810.24481200000002</v>
      </c>
      <c r="AE15" s="52">
        <v>813.96099900000002</v>
      </c>
      <c r="AF15" s="52">
        <v>816.45538299999998</v>
      </c>
      <c r="AG15" s="52">
        <v>820.27191200000004</v>
      </c>
      <c r="AH15" s="52">
        <v>821.44628899999998</v>
      </c>
      <c r="AI15" s="48">
        <v>-3.5799999999999997E-4</v>
      </c>
    </row>
    <row r="16" spans="1:35" ht="15" customHeight="1" x14ac:dyDescent="0.2">
      <c r="B16" s="38" t="s">
        <v>191</v>
      </c>
    </row>
    <row r="17" spans="1:35" ht="15" customHeight="1" x14ac:dyDescent="0.2">
      <c r="A17" s="45" t="s">
        <v>468</v>
      </c>
      <c r="B17" s="38" t="s">
        <v>192</v>
      </c>
      <c r="C17" s="49">
        <v>17.525960999999999</v>
      </c>
      <c r="D17" s="49">
        <v>18.474661000000001</v>
      </c>
      <c r="E17" s="49">
        <v>18.238848000000001</v>
      </c>
      <c r="F17" s="49">
        <v>18.458856999999998</v>
      </c>
      <c r="G17" s="49">
        <v>18.449514000000001</v>
      </c>
      <c r="H17" s="49">
        <v>18.409275000000001</v>
      </c>
      <c r="I17" s="49">
        <v>18.471519000000001</v>
      </c>
      <c r="J17" s="49">
        <v>18.465933</v>
      </c>
      <c r="K17" s="49">
        <v>18.349817000000002</v>
      </c>
      <c r="L17" s="49">
        <v>18.332552</v>
      </c>
      <c r="M17" s="49">
        <v>18.282268999999999</v>
      </c>
      <c r="N17" s="49">
        <v>18.283702999999999</v>
      </c>
      <c r="O17" s="49">
        <v>18.325771</v>
      </c>
      <c r="P17" s="49">
        <v>18.312629999999999</v>
      </c>
      <c r="Q17" s="49">
        <v>18.226879</v>
      </c>
      <c r="R17" s="49">
        <v>18.258832999999999</v>
      </c>
      <c r="S17" s="49">
        <v>18.33906</v>
      </c>
      <c r="T17" s="49">
        <v>18.285322000000001</v>
      </c>
      <c r="U17" s="49">
        <v>18.352996999999998</v>
      </c>
      <c r="V17" s="49">
        <v>18.441284</v>
      </c>
      <c r="W17" s="49">
        <v>18.464872</v>
      </c>
      <c r="X17" s="49">
        <v>18.427081999999999</v>
      </c>
      <c r="Y17" s="49">
        <v>18.497150000000001</v>
      </c>
      <c r="Z17" s="49">
        <v>18.522912999999999</v>
      </c>
      <c r="AA17" s="49">
        <v>18.470628999999999</v>
      </c>
      <c r="AB17" s="49">
        <v>18.503107</v>
      </c>
      <c r="AC17" s="49">
        <v>18.526402999999998</v>
      </c>
      <c r="AD17" s="49">
        <v>18.502678</v>
      </c>
      <c r="AE17" s="49">
        <v>18.382137</v>
      </c>
      <c r="AF17" s="49">
        <v>18.421249</v>
      </c>
      <c r="AG17" s="49">
        <v>18.408352000000001</v>
      </c>
      <c r="AH17" s="49">
        <v>18.536069999999999</v>
      </c>
      <c r="AI17" s="48">
        <v>1.8090000000000001E-3</v>
      </c>
    </row>
    <row r="19" spans="1:35" ht="15" customHeight="1" x14ac:dyDescent="0.2">
      <c r="B19" s="38" t="s">
        <v>193</v>
      </c>
    </row>
    <row r="20" spans="1:35" ht="15" customHeight="1" x14ac:dyDescent="0.25">
      <c r="A20" s="45" t="s">
        <v>467</v>
      </c>
      <c r="B20" s="39" t="s">
        <v>3</v>
      </c>
      <c r="C20" s="50">
        <v>1.6160000000000001</v>
      </c>
      <c r="D20" s="50">
        <v>1.6160000000000001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41" t="s">
        <v>72</v>
      </c>
    </row>
    <row r="21" spans="1:35" ht="15" customHeight="1" x14ac:dyDescent="0.25">
      <c r="A21" s="45" t="s">
        <v>466</v>
      </c>
      <c r="B21" s="39" t="s">
        <v>2</v>
      </c>
      <c r="C21" s="50">
        <v>2.5590000000000002</v>
      </c>
      <c r="D21" s="50">
        <v>2.5590000000000002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>
        <v>0</v>
      </c>
      <c r="AI21" s="41" t="s">
        <v>72</v>
      </c>
    </row>
    <row r="22" spans="1:35" ht="15" customHeight="1" x14ac:dyDescent="0.25">
      <c r="A22" s="45" t="s">
        <v>465</v>
      </c>
      <c r="B22" s="39" t="s">
        <v>4</v>
      </c>
      <c r="C22" s="50">
        <v>8.4529999999999994</v>
      </c>
      <c r="D22" s="50">
        <v>8.4529999999999994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>
        <v>0</v>
      </c>
      <c r="AI22" s="41" t="s">
        <v>72</v>
      </c>
    </row>
    <row r="23" spans="1:35" ht="15" customHeight="1" x14ac:dyDescent="0.25">
      <c r="A23" s="45" t="s">
        <v>464</v>
      </c>
      <c r="B23" s="39" t="s">
        <v>5</v>
      </c>
      <c r="C23" s="50">
        <v>521.067993</v>
      </c>
      <c r="D23" s="50">
        <v>531.70300299999997</v>
      </c>
      <c r="E23" s="50">
        <v>518.81604000000004</v>
      </c>
      <c r="F23" s="50">
        <v>517.70855700000004</v>
      </c>
      <c r="G23" s="50">
        <v>515.19726600000001</v>
      </c>
      <c r="H23" s="50">
        <v>505.01620500000001</v>
      </c>
      <c r="I23" s="50">
        <v>508.48889200000002</v>
      </c>
      <c r="J23" s="50">
        <v>502.68228099999999</v>
      </c>
      <c r="K23" s="50">
        <v>504.06817599999999</v>
      </c>
      <c r="L23" s="50">
        <v>502.47125199999999</v>
      </c>
      <c r="M23" s="50">
        <v>502.67871100000002</v>
      </c>
      <c r="N23" s="50">
        <v>510.02719100000002</v>
      </c>
      <c r="O23" s="50">
        <v>509.07849099999999</v>
      </c>
      <c r="P23" s="50">
        <v>509.11050399999999</v>
      </c>
      <c r="Q23" s="50">
        <v>512.29638699999998</v>
      </c>
      <c r="R23" s="50">
        <v>509.712402</v>
      </c>
      <c r="S23" s="50">
        <v>509.78909299999998</v>
      </c>
      <c r="T23" s="50">
        <v>514.92291299999999</v>
      </c>
      <c r="U23" s="50">
        <v>512.52569600000004</v>
      </c>
      <c r="V23" s="50">
        <v>514.34503199999995</v>
      </c>
      <c r="W23" s="50">
        <v>516.43811000000005</v>
      </c>
      <c r="X23" s="50">
        <v>522.55011000000002</v>
      </c>
      <c r="Y23" s="50">
        <v>522.73449700000003</v>
      </c>
      <c r="Z23" s="50">
        <v>529.23138400000005</v>
      </c>
      <c r="AA23" s="50">
        <v>529.01062000000002</v>
      </c>
      <c r="AB23" s="50">
        <v>531.09997599999997</v>
      </c>
      <c r="AC23" s="50">
        <v>534.77343800000006</v>
      </c>
      <c r="AD23" s="50">
        <v>537.70233199999996</v>
      </c>
      <c r="AE23" s="50">
        <v>538.50585899999999</v>
      </c>
      <c r="AF23" s="50">
        <v>541.35345500000005</v>
      </c>
      <c r="AG23" s="50">
        <v>540.82739300000003</v>
      </c>
      <c r="AH23" s="50">
        <v>551.40502900000001</v>
      </c>
      <c r="AI23" s="41">
        <v>1.8270000000000001E-3</v>
      </c>
    </row>
    <row r="24" spans="1:35" ht="15" customHeight="1" x14ac:dyDescent="0.25">
      <c r="A24" s="45" t="s">
        <v>463</v>
      </c>
      <c r="B24" s="39" t="s">
        <v>13</v>
      </c>
      <c r="C24" s="50">
        <v>1504.7698969999999</v>
      </c>
      <c r="D24" s="50">
        <v>1504.7698969999999</v>
      </c>
      <c r="E24" s="50">
        <v>1516.7368160000001</v>
      </c>
      <c r="F24" s="50">
        <v>1531.475586</v>
      </c>
      <c r="G24" s="50">
        <v>1527.7806399999999</v>
      </c>
      <c r="H24" s="50">
        <v>1486.219116</v>
      </c>
      <c r="I24" s="50">
        <v>1497.665283</v>
      </c>
      <c r="J24" s="50">
        <v>1511.4788820000001</v>
      </c>
      <c r="K24" s="50">
        <v>1448.585693</v>
      </c>
      <c r="L24" s="50">
        <v>1509.111572</v>
      </c>
      <c r="M24" s="50">
        <v>1513.0307620000001</v>
      </c>
      <c r="N24" s="50">
        <v>1517.823975</v>
      </c>
      <c r="O24" s="50">
        <v>1519.7917480000001</v>
      </c>
      <c r="P24" s="50">
        <v>1520.106689</v>
      </c>
      <c r="Q24" s="50">
        <v>1470.0158690000001</v>
      </c>
      <c r="R24" s="50">
        <v>1515.7102050000001</v>
      </c>
      <c r="S24" s="50">
        <v>1522.161255</v>
      </c>
      <c r="T24" s="50">
        <v>1497.2700199999999</v>
      </c>
      <c r="U24" s="50">
        <v>1503.8979489999999</v>
      </c>
      <c r="V24" s="50">
        <v>1510.4884030000001</v>
      </c>
      <c r="W24" s="50">
        <v>1515.701904</v>
      </c>
      <c r="X24" s="50">
        <v>1464.034302</v>
      </c>
      <c r="Y24" s="50">
        <v>1471.273193</v>
      </c>
      <c r="Z24" s="50">
        <v>1472.9160159999999</v>
      </c>
      <c r="AA24" s="50">
        <v>1473.806885</v>
      </c>
      <c r="AB24" s="50">
        <v>1476.305908</v>
      </c>
      <c r="AC24" s="50">
        <v>1492.0264890000001</v>
      </c>
      <c r="AD24" s="50">
        <v>1484.401001</v>
      </c>
      <c r="AE24" s="50">
        <v>1487.861572</v>
      </c>
      <c r="AF24" s="50">
        <v>1498.295654</v>
      </c>
      <c r="AG24" s="50">
        <v>1499.444092</v>
      </c>
      <c r="AH24" s="50">
        <v>1525.8488769999999</v>
      </c>
      <c r="AI24" s="41">
        <v>4.4900000000000002E-4</v>
      </c>
    </row>
    <row r="25" spans="1:35" ht="15" customHeight="1" x14ac:dyDescent="0.25">
      <c r="A25" s="45" t="s">
        <v>462</v>
      </c>
      <c r="B25" s="39" t="s">
        <v>6</v>
      </c>
      <c r="C25" s="50">
        <v>5.3550000000000004</v>
      </c>
      <c r="D25" s="50">
        <v>5.3550000000000004</v>
      </c>
      <c r="E25" s="50">
        <v>1.1374E-2</v>
      </c>
      <c r="F25" s="50">
        <v>0.174928</v>
      </c>
      <c r="G25" s="50">
        <v>1.013746</v>
      </c>
      <c r="H25" s="50">
        <v>1.7021000000000001E-2</v>
      </c>
      <c r="I25" s="50">
        <v>1.124865</v>
      </c>
      <c r="J25" s="50">
        <v>9.0293999999999999E-2</v>
      </c>
      <c r="K25" s="50">
        <v>0</v>
      </c>
      <c r="L25" s="50">
        <v>1.8E-5</v>
      </c>
      <c r="M25" s="50">
        <v>9.1617000000000004E-2</v>
      </c>
      <c r="N25" s="50">
        <v>0.19690099999999999</v>
      </c>
      <c r="O25" s="50">
        <v>0.158917</v>
      </c>
      <c r="P25" s="50">
        <v>0.29409299999999999</v>
      </c>
      <c r="Q25" s="50">
        <v>0</v>
      </c>
      <c r="R25" s="50">
        <v>0.141185</v>
      </c>
      <c r="S25" s="50">
        <v>9.2732999999999996E-2</v>
      </c>
      <c r="T25" s="50">
        <v>7.8347E-2</v>
      </c>
      <c r="U25" s="50">
        <v>6.3106999999999996E-2</v>
      </c>
      <c r="V25" s="50">
        <v>0.13903599999999999</v>
      </c>
      <c r="W25" s="50">
        <v>0.16986999999999999</v>
      </c>
      <c r="X25" s="50">
        <v>8.378E-3</v>
      </c>
      <c r="Y25" s="50">
        <v>2.372E-3</v>
      </c>
      <c r="Z25" s="50">
        <v>0</v>
      </c>
      <c r="AA25" s="50">
        <v>1.8415999999999998E-2</v>
      </c>
      <c r="AB25" s="50">
        <v>2.5959999999999998E-3</v>
      </c>
      <c r="AC25" s="50">
        <v>6.7100000000000005E-4</v>
      </c>
      <c r="AD25" s="50">
        <v>0</v>
      </c>
      <c r="AE25" s="50">
        <v>3.0293E-2</v>
      </c>
      <c r="AF25" s="50">
        <v>9.2710000000000001E-2</v>
      </c>
      <c r="AG25" s="50">
        <v>0.16480300000000001</v>
      </c>
      <c r="AH25" s="50">
        <v>0.10627200000000001</v>
      </c>
      <c r="AI25" s="41">
        <v>-0.11877699999999999</v>
      </c>
    </row>
    <row r="26" spans="1:35" ht="15" customHeight="1" x14ac:dyDescent="0.25">
      <c r="A26" s="45" t="s">
        <v>461</v>
      </c>
      <c r="B26" s="39" t="s">
        <v>43</v>
      </c>
      <c r="C26" s="50">
        <v>2043.8208010000001</v>
      </c>
      <c r="D26" s="50">
        <v>2054.4558109999998</v>
      </c>
      <c r="E26" s="50">
        <v>2035.5642089999999</v>
      </c>
      <c r="F26" s="50">
        <v>2049.3591310000002</v>
      </c>
      <c r="G26" s="50">
        <v>2043.9916989999999</v>
      </c>
      <c r="H26" s="50">
        <v>1991.2523189999999</v>
      </c>
      <c r="I26" s="50">
        <v>2007.279053</v>
      </c>
      <c r="J26" s="50">
        <v>2014.2514650000001</v>
      </c>
      <c r="K26" s="50">
        <v>1952.6538089999999</v>
      </c>
      <c r="L26" s="50">
        <v>2011.582764</v>
      </c>
      <c r="M26" s="50">
        <v>2015.8011469999999</v>
      </c>
      <c r="N26" s="50">
        <v>2028.048096</v>
      </c>
      <c r="O26" s="50">
        <v>2029.0291749999999</v>
      </c>
      <c r="P26" s="50">
        <v>2029.5112300000001</v>
      </c>
      <c r="Q26" s="50">
        <v>1982.3122559999999</v>
      </c>
      <c r="R26" s="50">
        <v>2025.5638429999999</v>
      </c>
      <c r="S26" s="50">
        <v>2032.043091</v>
      </c>
      <c r="T26" s="50">
        <v>2012.27124</v>
      </c>
      <c r="U26" s="50">
        <v>2016.4866939999999</v>
      </c>
      <c r="V26" s="50">
        <v>2024.972534</v>
      </c>
      <c r="W26" s="50">
        <v>2032.309937</v>
      </c>
      <c r="X26" s="50">
        <v>1986.5928960000001</v>
      </c>
      <c r="Y26" s="50">
        <v>1994.01001</v>
      </c>
      <c r="Z26" s="50">
        <v>2002.147461</v>
      </c>
      <c r="AA26" s="50">
        <v>2002.8359379999999</v>
      </c>
      <c r="AB26" s="50">
        <v>2007.408447</v>
      </c>
      <c r="AC26" s="50">
        <v>2026.8005370000001</v>
      </c>
      <c r="AD26" s="50">
        <v>2022.1032709999999</v>
      </c>
      <c r="AE26" s="50">
        <v>2026.3977050000001</v>
      </c>
      <c r="AF26" s="50">
        <v>2039.7418210000001</v>
      </c>
      <c r="AG26" s="50">
        <v>2040.436279</v>
      </c>
      <c r="AH26" s="50">
        <v>2077.360107</v>
      </c>
      <c r="AI26" s="41">
        <v>5.2499999999999997E-4</v>
      </c>
    </row>
    <row r="27" spans="1:35" ht="15" customHeight="1" x14ac:dyDescent="0.25">
      <c r="A27" s="45" t="s">
        <v>460</v>
      </c>
      <c r="B27" s="39" t="s">
        <v>7</v>
      </c>
      <c r="C27" s="50">
        <v>1521.7799070000001</v>
      </c>
      <c r="D27" s="50">
        <v>1541.780029</v>
      </c>
      <c r="E27" s="50">
        <v>1491.6258539999999</v>
      </c>
      <c r="F27" s="50">
        <v>1502.880615</v>
      </c>
      <c r="G27" s="50">
        <v>1498.6473390000001</v>
      </c>
      <c r="H27" s="50">
        <v>1509.945923</v>
      </c>
      <c r="I27" s="50">
        <v>1484.1260990000001</v>
      </c>
      <c r="J27" s="50">
        <v>1510.9033199999999</v>
      </c>
      <c r="K27" s="50">
        <v>1478.1879879999999</v>
      </c>
      <c r="L27" s="50">
        <v>1489.062134</v>
      </c>
      <c r="M27" s="50">
        <v>1485.5672609999999</v>
      </c>
      <c r="N27" s="50">
        <v>1408.8920900000001</v>
      </c>
      <c r="O27" s="50">
        <v>1394.736572</v>
      </c>
      <c r="P27" s="50">
        <v>1416.5014650000001</v>
      </c>
      <c r="Q27" s="50">
        <v>1398.2523189999999</v>
      </c>
      <c r="R27" s="50">
        <v>1447.6595460000001</v>
      </c>
      <c r="S27" s="50">
        <v>1458.515625</v>
      </c>
      <c r="T27" s="50">
        <v>1435.3447269999999</v>
      </c>
      <c r="U27" s="50">
        <v>1521.260376</v>
      </c>
      <c r="V27" s="50">
        <v>1529.4060059999999</v>
      </c>
      <c r="W27" s="50">
        <v>1534.4167480000001</v>
      </c>
      <c r="X27" s="50">
        <v>1553.0859379999999</v>
      </c>
      <c r="Y27" s="50">
        <v>1577.6389160000001</v>
      </c>
      <c r="Z27" s="50">
        <v>1591.0924070000001</v>
      </c>
      <c r="AA27" s="50">
        <v>1605.6838379999999</v>
      </c>
      <c r="AB27" s="50">
        <v>1626.0251459999999</v>
      </c>
      <c r="AC27" s="50">
        <v>1660.025879</v>
      </c>
      <c r="AD27" s="50">
        <v>1648.3405760000001</v>
      </c>
      <c r="AE27" s="50">
        <v>1722.088745</v>
      </c>
      <c r="AF27" s="50">
        <v>1756.8258060000001</v>
      </c>
      <c r="AG27" s="50">
        <v>1782.3811040000001</v>
      </c>
      <c r="AH27" s="50">
        <v>1769.461914</v>
      </c>
      <c r="AI27" s="41">
        <v>4.8760000000000001E-3</v>
      </c>
    </row>
    <row r="28" spans="1:35" ht="15" customHeight="1" x14ac:dyDescent="0.25">
      <c r="A28" s="45" t="s">
        <v>459</v>
      </c>
      <c r="B28" s="39" t="s">
        <v>14</v>
      </c>
      <c r="C28" s="50">
        <v>1306.7799070000001</v>
      </c>
      <c r="D28" s="50">
        <v>1306.780029</v>
      </c>
      <c r="E28" s="50">
        <v>1243.4273679999999</v>
      </c>
      <c r="F28" s="50">
        <v>1256.899658</v>
      </c>
      <c r="G28" s="50">
        <v>1251.864014</v>
      </c>
      <c r="H28" s="50">
        <v>1271.0004879999999</v>
      </c>
      <c r="I28" s="50">
        <v>1248.9598390000001</v>
      </c>
      <c r="J28" s="50">
        <v>1263.443481</v>
      </c>
      <c r="K28" s="50">
        <v>1256.5699460000001</v>
      </c>
      <c r="L28" s="50">
        <v>1250.1286620000001</v>
      </c>
      <c r="M28" s="50">
        <v>1245.402832</v>
      </c>
      <c r="N28" s="50">
        <v>1203.371948</v>
      </c>
      <c r="O28" s="50">
        <v>1196.184082</v>
      </c>
      <c r="P28" s="50">
        <v>1210.874634</v>
      </c>
      <c r="Q28" s="50">
        <v>1210.6625979999999</v>
      </c>
      <c r="R28" s="50">
        <v>1231.306274</v>
      </c>
      <c r="S28" s="50">
        <v>1239.94165</v>
      </c>
      <c r="T28" s="50">
        <v>1230.714966</v>
      </c>
      <c r="U28" s="50">
        <v>1281.033203</v>
      </c>
      <c r="V28" s="50">
        <v>1286.3142089999999</v>
      </c>
      <c r="W28" s="50">
        <v>1290.3911129999999</v>
      </c>
      <c r="X28" s="50">
        <v>1315.7983400000001</v>
      </c>
      <c r="Y28" s="50">
        <v>1332.397217</v>
      </c>
      <c r="Z28" s="50">
        <v>1344.283447</v>
      </c>
      <c r="AA28" s="50">
        <v>1353.861328</v>
      </c>
      <c r="AB28" s="50">
        <v>1366.6085210000001</v>
      </c>
      <c r="AC28" s="50">
        <v>1391.1999510000001</v>
      </c>
      <c r="AD28" s="50">
        <v>1383.2506100000001</v>
      </c>
      <c r="AE28" s="50">
        <v>1432.047607</v>
      </c>
      <c r="AF28" s="50">
        <v>1453.7646480000001</v>
      </c>
      <c r="AG28" s="50">
        <v>1470.02478</v>
      </c>
      <c r="AH28" s="50">
        <v>1457.5859379999999</v>
      </c>
      <c r="AI28" s="41">
        <v>3.529E-3</v>
      </c>
    </row>
    <row r="29" spans="1:35" ht="15" customHeight="1" x14ac:dyDescent="0.25">
      <c r="A29" s="45" t="s">
        <v>458</v>
      </c>
      <c r="B29" s="39" t="s">
        <v>15</v>
      </c>
      <c r="C29" s="50">
        <v>215</v>
      </c>
      <c r="D29" s="50">
        <v>235</v>
      </c>
      <c r="E29" s="50">
        <v>248.198532</v>
      </c>
      <c r="F29" s="50">
        <v>245.98095699999999</v>
      </c>
      <c r="G29" s="50">
        <v>246.783264</v>
      </c>
      <c r="H29" s="50">
        <v>238.94548</v>
      </c>
      <c r="I29" s="50">
        <v>235.16622899999999</v>
      </c>
      <c r="J29" s="50">
        <v>247.459824</v>
      </c>
      <c r="K29" s="50">
        <v>221.61807300000001</v>
      </c>
      <c r="L29" s="50">
        <v>238.93344099999999</v>
      </c>
      <c r="M29" s="50">
        <v>240.164368</v>
      </c>
      <c r="N29" s="50">
        <v>205.520172</v>
      </c>
      <c r="O29" s="50">
        <v>198.55242899999999</v>
      </c>
      <c r="P29" s="50">
        <v>205.626846</v>
      </c>
      <c r="Q29" s="50">
        <v>187.58973700000001</v>
      </c>
      <c r="R29" s="50">
        <v>216.353241</v>
      </c>
      <c r="S29" s="50">
        <v>218.57401999999999</v>
      </c>
      <c r="T29" s="50">
        <v>204.629715</v>
      </c>
      <c r="U29" s="50">
        <v>240.22721899999999</v>
      </c>
      <c r="V29" s="50">
        <v>243.091812</v>
      </c>
      <c r="W29" s="50">
        <v>244.025665</v>
      </c>
      <c r="X29" s="50">
        <v>237.287598</v>
      </c>
      <c r="Y29" s="50">
        <v>245.24172999999999</v>
      </c>
      <c r="Z29" s="50">
        <v>246.808975</v>
      </c>
      <c r="AA29" s="50">
        <v>251.822495</v>
      </c>
      <c r="AB29" s="50">
        <v>259.41662600000001</v>
      </c>
      <c r="AC29" s="50">
        <v>268.825897</v>
      </c>
      <c r="AD29" s="50">
        <v>265.08993500000003</v>
      </c>
      <c r="AE29" s="50">
        <v>290.04119900000001</v>
      </c>
      <c r="AF29" s="50">
        <v>303.061127</v>
      </c>
      <c r="AG29" s="50">
        <v>312.35629299999999</v>
      </c>
      <c r="AH29" s="50">
        <v>311.87600700000002</v>
      </c>
      <c r="AI29" s="41">
        <v>1.2071E-2</v>
      </c>
    </row>
    <row r="30" spans="1:35" ht="15" customHeight="1" x14ac:dyDescent="0.25">
      <c r="A30" s="45" t="s">
        <v>457</v>
      </c>
      <c r="B30" s="39" t="s">
        <v>16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0</v>
      </c>
      <c r="AC30" s="50">
        <v>0</v>
      </c>
      <c r="AD30" s="50">
        <v>0</v>
      </c>
      <c r="AE30" s="50">
        <v>0</v>
      </c>
      <c r="AF30" s="50">
        <v>0</v>
      </c>
      <c r="AG30" s="50">
        <v>0</v>
      </c>
      <c r="AH30" s="50">
        <v>0</v>
      </c>
      <c r="AI30" s="41" t="s">
        <v>72</v>
      </c>
    </row>
    <row r="31" spans="1:35" ht="15" customHeight="1" x14ac:dyDescent="0.25">
      <c r="A31" s="45" t="s">
        <v>456</v>
      </c>
      <c r="B31" s="39" t="s">
        <v>17</v>
      </c>
      <c r="C31" s="50">
        <v>24</v>
      </c>
      <c r="D31" s="50">
        <v>24</v>
      </c>
      <c r="E31" s="50">
        <v>32.598557</v>
      </c>
      <c r="F31" s="50">
        <v>32.598557</v>
      </c>
      <c r="G31" s="50">
        <v>32.598557</v>
      </c>
      <c r="H31" s="50">
        <v>32.598557</v>
      </c>
      <c r="I31" s="50">
        <v>32.598557</v>
      </c>
      <c r="J31" s="50">
        <v>32.598557</v>
      </c>
      <c r="K31" s="50">
        <v>32.598557</v>
      </c>
      <c r="L31" s="50">
        <v>32.598557</v>
      </c>
      <c r="M31" s="50">
        <v>32.598557</v>
      </c>
      <c r="N31" s="50">
        <v>32.598557</v>
      </c>
      <c r="O31" s="50">
        <v>32.598557</v>
      </c>
      <c r="P31" s="50">
        <v>32.598557</v>
      </c>
      <c r="Q31" s="50">
        <v>32.598557</v>
      </c>
      <c r="R31" s="50">
        <v>32.598557</v>
      </c>
      <c r="S31" s="50">
        <v>32.598557</v>
      </c>
      <c r="T31" s="50">
        <v>32.598557</v>
      </c>
      <c r="U31" s="50">
        <v>32.598557</v>
      </c>
      <c r="V31" s="50">
        <v>32.598557</v>
      </c>
      <c r="W31" s="50">
        <v>32.598557</v>
      </c>
      <c r="X31" s="50">
        <v>32.598557</v>
      </c>
      <c r="Y31" s="50">
        <v>32.598557</v>
      </c>
      <c r="Z31" s="50">
        <v>32.598557</v>
      </c>
      <c r="AA31" s="50">
        <v>32.598557</v>
      </c>
      <c r="AB31" s="50">
        <v>32.598557</v>
      </c>
      <c r="AC31" s="50">
        <v>32.598557</v>
      </c>
      <c r="AD31" s="50">
        <v>32.598557</v>
      </c>
      <c r="AE31" s="50">
        <v>32.598557</v>
      </c>
      <c r="AF31" s="50">
        <v>32.598557</v>
      </c>
      <c r="AG31" s="50">
        <v>32.598557</v>
      </c>
      <c r="AH31" s="50">
        <v>32.598557</v>
      </c>
      <c r="AI31" s="41">
        <v>9.9270000000000001E-3</v>
      </c>
    </row>
    <row r="32" spans="1:35" ht="15" customHeight="1" x14ac:dyDescent="0.25">
      <c r="A32" s="45" t="s">
        <v>455</v>
      </c>
      <c r="B32" s="39" t="s">
        <v>51</v>
      </c>
      <c r="C32" s="50">
        <v>902.35961899999995</v>
      </c>
      <c r="D32" s="50">
        <v>889.30291699999998</v>
      </c>
      <c r="E32" s="50">
        <v>873.47430399999996</v>
      </c>
      <c r="F32" s="50">
        <v>868.42962599999998</v>
      </c>
      <c r="G32" s="50">
        <v>856.74896200000001</v>
      </c>
      <c r="H32" s="50">
        <v>850.00018299999999</v>
      </c>
      <c r="I32" s="50">
        <v>842.71917699999995</v>
      </c>
      <c r="J32" s="50">
        <v>842.63147000000004</v>
      </c>
      <c r="K32" s="50">
        <v>845.14721699999996</v>
      </c>
      <c r="L32" s="50">
        <v>851.83795199999997</v>
      </c>
      <c r="M32" s="50">
        <v>850.61730999999997</v>
      </c>
      <c r="N32" s="50">
        <v>854.06133999999997</v>
      </c>
      <c r="O32" s="50">
        <v>855.43695100000002</v>
      </c>
      <c r="P32" s="50">
        <v>857.01300000000003</v>
      </c>
      <c r="Q32" s="50">
        <v>858.54827899999998</v>
      </c>
      <c r="R32" s="50">
        <v>860.18524200000002</v>
      </c>
      <c r="S32" s="50">
        <v>861.47692900000004</v>
      </c>
      <c r="T32" s="50">
        <v>864.16699200000005</v>
      </c>
      <c r="U32" s="50">
        <v>867.16369599999996</v>
      </c>
      <c r="V32" s="50">
        <v>870.21301300000005</v>
      </c>
      <c r="W32" s="50">
        <v>873.949524</v>
      </c>
      <c r="X32" s="50">
        <v>879.24237100000005</v>
      </c>
      <c r="Y32" s="50">
        <v>885.23132299999997</v>
      </c>
      <c r="Z32" s="50">
        <v>890.94543499999997</v>
      </c>
      <c r="AA32" s="50">
        <v>896.64324999999997</v>
      </c>
      <c r="AB32" s="50">
        <v>898.26226799999995</v>
      </c>
      <c r="AC32" s="50">
        <v>900.78204300000004</v>
      </c>
      <c r="AD32" s="50">
        <v>901.14343299999996</v>
      </c>
      <c r="AE32" s="50">
        <v>908.12164299999995</v>
      </c>
      <c r="AF32" s="50">
        <v>915.05242899999996</v>
      </c>
      <c r="AG32" s="50">
        <v>921.98431400000004</v>
      </c>
      <c r="AH32" s="50">
        <v>932.05590800000004</v>
      </c>
      <c r="AI32" s="41">
        <v>1.0449999999999999E-3</v>
      </c>
    </row>
    <row r="33" spans="1:35" ht="15" customHeight="1" x14ac:dyDescent="0.25">
      <c r="A33" s="45" t="s">
        <v>454</v>
      </c>
      <c r="B33" s="39" t="s">
        <v>12</v>
      </c>
      <c r="C33" s="50">
        <v>201.074005</v>
      </c>
      <c r="D33" s="50">
        <v>201.074005</v>
      </c>
      <c r="E33" s="50">
        <v>197.908569</v>
      </c>
      <c r="F33" s="50">
        <v>198.10429400000001</v>
      </c>
      <c r="G33" s="50">
        <v>196.22813400000001</v>
      </c>
      <c r="H33" s="50">
        <v>190.67257699999999</v>
      </c>
      <c r="I33" s="50">
        <v>190.53517199999999</v>
      </c>
      <c r="J33" s="50">
        <v>191.28100599999999</v>
      </c>
      <c r="K33" s="50">
        <v>184.84982299999999</v>
      </c>
      <c r="L33" s="50">
        <v>188.26290900000001</v>
      </c>
      <c r="M33" s="50">
        <v>188.24690200000001</v>
      </c>
      <c r="N33" s="50">
        <v>185.208237</v>
      </c>
      <c r="O33" s="50">
        <v>184.27536000000001</v>
      </c>
      <c r="P33" s="50">
        <v>184.749664</v>
      </c>
      <c r="Q33" s="50">
        <v>185.49288899999999</v>
      </c>
      <c r="R33" s="50">
        <v>188.524292</v>
      </c>
      <c r="S33" s="50">
        <v>189.084732</v>
      </c>
      <c r="T33" s="50">
        <v>189.779663</v>
      </c>
      <c r="U33" s="50">
        <v>197.830185</v>
      </c>
      <c r="V33" s="50">
        <v>200.34307899999999</v>
      </c>
      <c r="W33" s="50">
        <v>201.73091099999999</v>
      </c>
      <c r="X33" s="50">
        <v>203.566101</v>
      </c>
      <c r="Y33" s="50">
        <v>205.53611799999999</v>
      </c>
      <c r="Z33" s="50">
        <v>206.913116</v>
      </c>
      <c r="AA33" s="50">
        <v>208.14134200000001</v>
      </c>
      <c r="AB33" s="50">
        <v>209.99908400000001</v>
      </c>
      <c r="AC33" s="50">
        <v>212.03540000000001</v>
      </c>
      <c r="AD33" s="50">
        <v>212.650452</v>
      </c>
      <c r="AE33" s="50">
        <v>216.35824600000001</v>
      </c>
      <c r="AF33" s="50">
        <v>220.45517000000001</v>
      </c>
      <c r="AG33" s="50">
        <v>222.86485300000001</v>
      </c>
      <c r="AH33" s="50">
        <v>227.810059</v>
      </c>
      <c r="AI33" s="41">
        <v>4.0350000000000004E-3</v>
      </c>
    </row>
    <row r="34" spans="1:35" ht="15" customHeight="1" x14ac:dyDescent="0.2">
      <c r="A34" s="45" t="s">
        <v>453</v>
      </c>
      <c r="B34" s="38" t="s">
        <v>0</v>
      </c>
      <c r="C34" s="49">
        <v>4693.0341799999997</v>
      </c>
      <c r="D34" s="49">
        <v>4710.6127930000002</v>
      </c>
      <c r="E34" s="49">
        <v>4631.1713870000003</v>
      </c>
      <c r="F34" s="49">
        <v>4651.3720700000003</v>
      </c>
      <c r="G34" s="49">
        <v>4628.2148440000001</v>
      </c>
      <c r="H34" s="49">
        <v>4574.4697269999997</v>
      </c>
      <c r="I34" s="49">
        <v>4557.2583009999998</v>
      </c>
      <c r="J34" s="49">
        <v>4591.6660160000001</v>
      </c>
      <c r="K34" s="49">
        <v>4493.4375</v>
      </c>
      <c r="L34" s="49">
        <v>4573.3447269999997</v>
      </c>
      <c r="M34" s="49">
        <v>4572.8310549999997</v>
      </c>
      <c r="N34" s="49">
        <v>4508.8085940000001</v>
      </c>
      <c r="O34" s="49">
        <v>4496.0766599999997</v>
      </c>
      <c r="P34" s="49">
        <v>4520.3740230000003</v>
      </c>
      <c r="Q34" s="49">
        <v>4457.2041019999997</v>
      </c>
      <c r="R34" s="49">
        <v>4554.53125</v>
      </c>
      <c r="S34" s="49">
        <v>4573.71875</v>
      </c>
      <c r="T34" s="49">
        <v>4534.1611329999996</v>
      </c>
      <c r="U34" s="49">
        <v>4635.3393550000001</v>
      </c>
      <c r="V34" s="49">
        <v>4657.533203</v>
      </c>
      <c r="W34" s="49">
        <v>4675.0058589999999</v>
      </c>
      <c r="X34" s="49">
        <v>4655.0859380000002</v>
      </c>
      <c r="Y34" s="49">
        <v>4695.0151370000003</v>
      </c>
      <c r="Z34" s="49">
        <v>4723.6967770000001</v>
      </c>
      <c r="AA34" s="49">
        <v>4745.9028319999998</v>
      </c>
      <c r="AB34" s="49">
        <v>4774.2934569999998</v>
      </c>
      <c r="AC34" s="49">
        <v>4832.2426759999998</v>
      </c>
      <c r="AD34" s="49">
        <v>4816.8364259999998</v>
      </c>
      <c r="AE34" s="49">
        <v>4905.5649409999996</v>
      </c>
      <c r="AF34" s="49">
        <v>4964.673828</v>
      </c>
      <c r="AG34" s="49">
        <v>5000.2651370000003</v>
      </c>
      <c r="AH34" s="49">
        <v>5039.2861329999996</v>
      </c>
      <c r="AI34" s="48">
        <v>2.2989999999999998E-3</v>
      </c>
    </row>
    <row r="36" spans="1:35" ht="15" customHeight="1" x14ac:dyDescent="0.2">
      <c r="B36" s="38" t="s">
        <v>194</v>
      </c>
    </row>
    <row r="37" spans="1:35" ht="15" customHeight="1" x14ac:dyDescent="0.2">
      <c r="A37" s="45" t="s">
        <v>452</v>
      </c>
      <c r="B37" s="38" t="s">
        <v>195</v>
      </c>
      <c r="C37" s="52">
        <v>258.69027699999998</v>
      </c>
      <c r="D37" s="52">
        <v>259.43945300000001</v>
      </c>
      <c r="E37" s="52">
        <v>254.325943</v>
      </c>
      <c r="F37" s="52">
        <v>254.80461099999999</v>
      </c>
      <c r="G37" s="52">
        <v>252.88026400000001</v>
      </c>
      <c r="H37" s="52">
        <v>248.59265099999999</v>
      </c>
      <c r="I37" s="52">
        <v>247.79804999999999</v>
      </c>
      <c r="J37" s="52">
        <v>250.24823000000001</v>
      </c>
      <c r="K37" s="52">
        <v>243.653198</v>
      </c>
      <c r="L37" s="52">
        <v>248.270264</v>
      </c>
      <c r="M37" s="52">
        <v>248.216904</v>
      </c>
      <c r="N37" s="52">
        <v>244.83836400000001</v>
      </c>
      <c r="O37" s="52">
        <v>243.98848000000001</v>
      </c>
      <c r="P37" s="52">
        <v>245.15213</v>
      </c>
      <c r="Q37" s="52">
        <v>241.379929</v>
      </c>
      <c r="R37" s="52">
        <v>247.053009</v>
      </c>
      <c r="S37" s="52">
        <v>247.83992000000001</v>
      </c>
      <c r="T37" s="52">
        <v>245.274979</v>
      </c>
      <c r="U37" s="52">
        <v>250.71803299999999</v>
      </c>
      <c r="V37" s="52">
        <v>251.775497</v>
      </c>
      <c r="W37" s="52">
        <v>252.59629799999999</v>
      </c>
      <c r="X37" s="52">
        <v>250.943893</v>
      </c>
      <c r="Y37" s="52">
        <v>252.78053299999999</v>
      </c>
      <c r="Z37" s="52">
        <v>254.17979399999999</v>
      </c>
      <c r="AA37" s="52">
        <v>254.93338</v>
      </c>
      <c r="AB37" s="52">
        <v>256.33435100000003</v>
      </c>
      <c r="AC37" s="52">
        <v>259.41601600000001</v>
      </c>
      <c r="AD37" s="52">
        <v>258.58474699999999</v>
      </c>
      <c r="AE37" s="52">
        <v>262.98440599999998</v>
      </c>
      <c r="AF37" s="52">
        <v>265.94406099999998</v>
      </c>
      <c r="AG37" s="52">
        <v>267.387024</v>
      </c>
      <c r="AH37" s="52">
        <v>269.82620200000002</v>
      </c>
      <c r="AI37" s="48">
        <v>1.361E-3</v>
      </c>
    </row>
    <row r="39" spans="1:35" ht="15" customHeight="1" x14ac:dyDescent="0.2">
      <c r="B39" s="38" t="s">
        <v>196</v>
      </c>
    </row>
    <row r="40" spans="1:35" ht="15" customHeight="1" x14ac:dyDescent="0.2">
      <c r="B40" s="38" t="s">
        <v>197</v>
      </c>
    </row>
    <row r="41" spans="1:35" ht="15" customHeight="1" x14ac:dyDescent="0.25">
      <c r="A41" s="45" t="s">
        <v>451</v>
      </c>
      <c r="B41" s="39" t="s">
        <v>19</v>
      </c>
      <c r="C41" s="50">
        <v>1.6160000000000001</v>
      </c>
      <c r="D41" s="50">
        <v>1.6160000000000001</v>
      </c>
      <c r="E41" s="50">
        <v>0</v>
      </c>
      <c r="F41" s="50">
        <v>0</v>
      </c>
      <c r="G41" s="50">
        <v>0</v>
      </c>
      <c r="H41" s="50">
        <v>0</v>
      </c>
      <c r="I41" s="50">
        <v>0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0">
        <v>0</v>
      </c>
      <c r="Q41" s="50">
        <v>0</v>
      </c>
      <c r="R41" s="50">
        <v>0</v>
      </c>
      <c r="S41" s="50">
        <v>0</v>
      </c>
      <c r="T41" s="50">
        <v>0</v>
      </c>
      <c r="U41" s="50">
        <v>0</v>
      </c>
      <c r="V41" s="50">
        <v>0</v>
      </c>
      <c r="W41" s="50">
        <v>0</v>
      </c>
      <c r="X41" s="50">
        <v>0</v>
      </c>
      <c r="Y41" s="50">
        <v>0</v>
      </c>
      <c r="Z41" s="50">
        <v>0</v>
      </c>
      <c r="AA41" s="50">
        <v>0</v>
      </c>
      <c r="AB41" s="50">
        <v>0</v>
      </c>
      <c r="AC41" s="50">
        <v>0</v>
      </c>
      <c r="AD41" s="50">
        <v>0</v>
      </c>
      <c r="AE41" s="50">
        <v>0</v>
      </c>
      <c r="AF41" s="50">
        <v>0</v>
      </c>
      <c r="AG41" s="50">
        <v>0</v>
      </c>
      <c r="AH41" s="50">
        <v>0</v>
      </c>
      <c r="AI41" s="41" t="s">
        <v>72</v>
      </c>
    </row>
    <row r="42" spans="1:35" ht="15" customHeight="1" x14ac:dyDescent="0.25">
      <c r="A42" s="45" t="s">
        <v>450</v>
      </c>
      <c r="B42" s="39" t="s">
        <v>20</v>
      </c>
      <c r="C42" s="50">
        <v>2.5590000000000002</v>
      </c>
      <c r="D42" s="50">
        <v>2.5590000000000002</v>
      </c>
      <c r="E42" s="50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0">
        <v>0</v>
      </c>
      <c r="Q42" s="50">
        <v>0</v>
      </c>
      <c r="R42" s="50">
        <v>0</v>
      </c>
      <c r="S42" s="50">
        <v>0</v>
      </c>
      <c r="T42" s="50">
        <v>0</v>
      </c>
      <c r="U42" s="50">
        <v>0</v>
      </c>
      <c r="V42" s="50">
        <v>0</v>
      </c>
      <c r="W42" s="50">
        <v>0</v>
      </c>
      <c r="X42" s="50">
        <v>0</v>
      </c>
      <c r="Y42" s="50">
        <v>0</v>
      </c>
      <c r="Z42" s="50">
        <v>0</v>
      </c>
      <c r="AA42" s="50">
        <v>0</v>
      </c>
      <c r="AB42" s="50">
        <v>0</v>
      </c>
      <c r="AC42" s="50">
        <v>0</v>
      </c>
      <c r="AD42" s="50">
        <v>0</v>
      </c>
      <c r="AE42" s="50">
        <v>0</v>
      </c>
      <c r="AF42" s="50">
        <v>0</v>
      </c>
      <c r="AG42" s="50">
        <v>0</v>
      </c>
      <c r="AH42" s="50">
        <v>0</v>
      </c>
      <c r="AI42" s="41" t="s">
        <v>72</v>
      </c>
    </row>
    <row r="43" spans="1:35" ht="15" customHeight="1" x14ac:dyDescent="0.25">
      <c r="A43" s="45" t="s">
        <v>449</v>
      </c>
      <c r="B43" s="39" t="s">
        <v>198</v>
      </c>
      <c r="C43" s="50">
        <v>8.4529999999999994</v>
      </c>
      <c r="D43" s="50">
        <v>8.4529999999999994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0</v>
      </c>
      <c r="AE43" s="50">
        <v>0</v>
      </c>
      <c r="AF43" s="50">
        <v>0</v>
      </c>
      <c r="AG43" s="50">
        <v>0</v>
      </c>
      <c r="AH43" s="50">
        <v>0</v>
      </c>
      <c r="AI43" s="41" t="s">
        <v>72</v>
      </c>
    </row>
    <row r="44" spans="1:35" ht="15" customHeight="1" x14ac:dyDescent="0.25">
      <c r="A44" s="45" t="s">
        <v>448</v>
      </c>
      <c r="B44" s="39" t="s">
        <v>21</v>
      </c>
      <c r="C44" s="50">
        <v>519.41796899999997</v>
      </c>
      <c r="D44" s="50">
        <v>530.05297900000005</v>
      </c>
      <c r="E44" s="50">
        <v>518.81604000000004</v>
      </c>
      <c r="F44" s="50">
        <v>517.70855700000004</v>
      </c>
      <c r="G44" s="50">
        <v>515.19726600000001</v>
      </c>
      <c r="H44" s="50">
        <v>505.01620500000001</v>
      </c>
      <c r="I44" s="50">
        <v>508.48889200000002</v>
      </c>
      <c r="J44" s="50">
        <v>502.68228099999999</v>
      </c>
      <c r="K44" s="50">
        <v>504.06817599999999</v>
      </c>
      <c r="L44" s="50">
        <v>502.47125199999999</v>
      </c>
      <c r="M44" s="50">
        <v>502.67871100000002</v>
      </c>
      <c r="N44" s="50">
        <v>510.02719100000002</v>
      </c>
      <c r="O44" s="50">
        <v>509.07849099999999</v>
      </c>
      <c r="P44" s="50">
        <v>509.11050399999999</v>
      </c>
      <c r="Q44" s="50">
        <v>512.29638699999998</v>
      </c>
      <c r="R44" s="50">
        <v>509.712402</v>
      </c>
      <c r="S44" s="50">
        <v>509.78909299999998</v>
      </c>
      <c r="T44" s="50">
        <v>514.92291299999999</v>
      </c>
      <c r="U44" s="50">
        <v>512.52569600000004</v>
      </c>
      <c r="V44" s="50">
        <v>514.34503199999995</v>
      </c>
      <c r="W44" s="50">
        <v>516.43811000000005</v>
      </c>
      <c r="X44" s="50">
        <v>522.55011000000002</v>
      </c>
      <c r="Y44" s="50">
        <v>522.73449700000003</v>
      </c>
      <c r="Z44" s="50">
        <v>529.23138400000005</v>
      </c>
      <c r="AA44" s="50">
        <v>529.01062000000002</v>
      </c>
      <c r="AB44" s="50">
        <v>531.09997599999997</v>
      </c>
      <c r="AC44" s="50">
        <v>534.77343800000006</v>
      </c>
      <c r="AD44" s="50">
        <v>537.70233199999996</v>
      </c>
      <c r="AE44" s="50">
        <v>538.50585899999999</v>
      </c>
      <c r="AF44" s="50">
        <v>541.35345500000005</v>
      </c>
      <c r="AG44" s="50">
        <v>540.82739300000003</v>
      </c>
      <c r="AH44" s="50">
        <v>551.40502900000001</v>
      </c>
      <c r="AI44" s="41">
        <v>1.9300000000000001E-3</v>
      </c>
    </row>
    <row r="45" spans="1:35" ht="15" customHeight="1" x14ac:dyDescent="0.25">
      <c r="A45" s="45" t="s">
        <v>447</v>
      </c>
      <c r="B45" s="39" t="s">
        <v>199</v>
      </c>
      <c r="C45" s="50">
        <v>1413.559937</v>
      </c>
      <c r="D45" s="50">
        <v>1413.559937</v>
      </c>
      <c r="E45" s="50">
        <v>1401.6898189999999</v>
      </c>
      <c r="F45" s="50">
        <v>1415.5620120000001</v>
      </c>
      <c r="G45" s="50">
        <v>1411.6164550000001</v>
      </c>
      <c r="H45" s="50">
        <v>1369.4517820000001</v>
      </c>
      <c r="I45" s="50">
        <v>1380.8979489999999</v>
      </c>
      <c r="J45" s="50">
        <v>1394.711548</v>
      </c>
      <c r="K45" s="50">
        <v>1331.8183590000001</v>
      </c>
      <c r="L45" s="50">
        <v>1392.3442379999999</v>
      </c>
      <c r="M45" s="50">
        <v>1396.263428</v>
      </c>
      <c r="N45" s="50">
        <v>1402.0744629999999</v>
      </c>
      <c r="O45" s="50">
        <v>1403.8422849999999</v>
      </c>
      <c r="P45" s="50">
        <v>1403.4106449999999</v>
      </c>
      <c r="Q45" s="50">
        <v>1356.300293</v>
      </c>
      <c r="R45" s="50">
        <v>1400.240845</v>
      </c>
      <c r="S45" s="50">
        <v>1406.089111</v>
      </c>
      <c r="T45" s="50">
        <v>1382.080688</v>
      </c>
      <c r="U45" s="50">
        <v>1390.368408</v>
      </c>
      <c r="V45" s="50">
        <v>1396.9063719999999</v>
      </c>
      <c r="W45" s="50">
        <v>1401.8831789999999</v>
      </c>
      <c r="X45" s="50">
        <v>1352.033081</v>
      </c>
      <c r="Y45" s="50">
        <v>1359.16626</v>
      </c>
      <c r="Z45" s="50">
        <v>1359.903687</v>
      </c>
      <c r="AA45" s="50">
        <v>1360.5405270000001</v>
      </c>
      <c r="AB45" s="50">
        <v>1362.8740230000001</v>
      </c>
      <c r="AC45" s="50">
        <v>1376.2395019999999</v>
      </c>
      <c r="AD45" s="50">
        <v>1369.689331</v>
      </c>
      <c r="AE45" s="50">
        <v>1371.1945800000001</v>
      </c>
      <c r="AF45" s="50">
        <v>1381.5283199999999</v>
      </c>
      <c r="AG45" s="50">
        <v>1382.6767580000001</v>
      </c>
      <c r="AH45" s="50">
        <v>1409.081543</v>
      </c>
      <c r="AI45" s="41">
        <v>-1.02E-4</v>
      </c>
    </row>
    <row r="46" spans="1:35" ht="15" customHeight="1" x14ac:dyDescent="0.25">
      <c r="A46" s="45" t="s">
        <v>446</v>
      </c>
      <c r="B46" s="39" t="s">
        <v>22</v>
      </c>
      <c r="C46" s="50">
        <v>5.3550000000000004</v>
      </c>
      <c r="D46" s="50">
        <v>5.3550000000000004</v>
      </c>
      <c r="E46" s="50">
        <v>1.1374E-2</v>
      </c>
      <c r="F46" s="50">
        <v>0.174928</v>
      </c>
      <c r="G46" s="50">
        <v>1.013746</v>
      </c>
      <c r="H46" s="50">
        <v>1.7021000000000001E-2</v>
      </c>
      <c r="I46" s="50">
        <v>1.124865</v>
      </c>
      <c r="J46" s="50">
        <v>9.0293999999999999E-2</v>
      </c>
      <c r="K46" s="50">
        <v>0</v>
      </c>
      <c r="L46" s="50">
        <v>1.8E-5</v>
      </c>
      <c r="M46" s="50">
        <v>9.1617000000000004E-2</v>
      </c>
      <c r="N46" s="50">
        <v>0.19690099999999999</v>
      </c>
      <c r="O46" s="50">
        <v>0.158917</v>
      </c>
      <c r="P46" s="50">
        <v>0.29409299999999999</v>
      </c>
      <c r="Q46" s="50">
        <v>0</v>
      </c>
      <c r="R46" s="50">
        <v>0.141185</v>
      </c>
      <c r="S46" s="50">
        <v>9.2732999999999996E-2</v>
      </c>
      <c r="T46" s="50">
        <v>7.8347E-2</v>
      </c>
      <c r="U46" s="50">
        <v>6.3106999999999996E-2</v>
      </c>
      <c r="V46" s="50">
        <v>0.13903599999999999</v>
      </c>
      <c r="W46" s="50">
        <v>0.16986999999999999</v>
      </c>
      <c r="X46" s="50">
        <v>8.378E-3</v>
      </c>
      <c r="Y46" s="50">
        <v>2.372E-3</v>
      </c>
      <c r="Z46" s="50">
        <v>0</v>
      </c>
      <c r="AA46" s="50">
        <v>1.8415999999999998E-2</v>
      </c>
      <c r="AB46" s="50">
        <v>2.5959999999999998E-3</v>
      </c>
      <c r="AC46" s="50">
        <v>6.7100000000000005E-4</v>
      </c>
      <c r="AD46" s="50">
        <v>0</v>
      </c>
      <c r="AE46" s="50">
        <v>3.0293E-2</v>
      </c>
      <c r="AF46" s="50">
        <v>9.2710000000000001E-2</v>
      </c>
      <c r="AG46" s="50">
        <v>0.16480300000000001</v>
      </c>
      <c r="AH46" s="50">
        <v>0.10627200000000001</v>
      </c>
      <c r="AI46" s="41">
        <v>-0.11877699999999999</v>
      </c>
    </row>
    <row r="47" spans="1:35" ht="15" customHeight="1" x14ac:dyDescent="0.25">
      <c r="A47" s="45" t="s">
        <v>445</v>
      </c>
      <c r="B47" s="39" t="s">
        <v>45</v>
      </c>
      <c r="C47" s="50">
        <v>1950.9609379999999</v>
      </c>
      <c r="D47" s="50">
        <v>1961.595947</v>
      </c>
      <c r="E47" s="50">
        <v>1920.517212</v>
      </c>
      <c r="F47" s="50">
        <v>1933.4454350000001</v>
      </c>
      <c r="G47" s="50">
        <v>1927.8275149999999</v>
      </c>
      <c r="H47" s="50">
        <v>1874.4849850000001</v>
      </c>
      <c r="I47" s="50">
        <v>1890.5117190000001</v>
      </c>
      <c r="J47" s="50">
        <v>1897.4841309999999</v>
      </c>
      <c r="K47" s="50">
        <v>1835.886475</v>
      </c>
      <c r="L47" s="50">
        <v>1894.8154300000001</v>
      </c>
      <c r="M47" s="50">
        <v>1899.033813</v>
      </c>
      <c r="N47" s="50">
        <v>1912.2985839999999</v>
      </c>
      <c r="O47" s="50">
        <v>1913.079712</v>
      </c>
      <c r="P47" s="50">
        <v>1912.815186</v>
      </c>
      <c r="Q47" s="50">
        <v>1868.5966800000001</v>
      </c>
      <c r="R47" s="50">
        <v>1910.094482</v>
      </c>
      <c r="S47" s="50">
        <v>1915.970947</v>
      </c>
      <c r="T47" s="50">
        <v>1897.0820309999999</v>
      </c>
      <c r="U47" s="50">
        <v>1902.9571530000001</v>
      </c>
      <c r="V47" s="50">
        <v>1911.3905030000001</v>
      </c>
      <c r="W47" s="50">
        <v>1918.491211</v>
      </c>
      <c r="X47" s="50">
        <v>1874.5916749999999</v>
      </c>
      <c r="Y47" s="50">
        <v>1881.9030760000001</v>
      </c>
      <c r="Z47" s="50">
        <v>1889.13501</v>
      </c>
      <c r="AA47" s="50">
        <v>1889.5695800000001</v>
      </c>
      <c r="AB47" s="50">
        <v>1893.9765620000001</v>
      </c>
      <c r="AC47" s="50">
        <v>1911.0135499999999</v>
      </c>
      <c r="AD47" s="50">
        <v>1907.3916019999999</v>
      </c>
      <c r="AE47" s="50">
        <v>1909.7307129999999</v>
      </c>
      <c r="AF47" s="50">
        <v>1922.974487</v>
      </c>
      <c r="AG47" s="50">
        <v>1923.6689449999999</v>
      </c>
      <c r="AH47" s="50">
        <v>1960.5928960000001</v>
      </c>
      <c r="AI47" s="41">
        <v>1.5899999999999999E-4</v>
      </c>
    </row>
    <row r="48" spans="1:35" ht="15" customHeight="1" x14ac:dyDescent="0.25">
      <c r="A48" s="45" t="s">
        <v>444</v>
      </c>
      <c r="B48" s="39" t="s">
        <v>23</v>
      </c>
      <c r="C48" s="50">
        <v>730.18994099999998</v>
      </c>
      <c r="D48" s="50">
        <v>730.19006300000001</v>
      </c>
      <c r="E48" s="50">
        <v>601.34613000000002</v>
      </c>
      <c r="F48" s="50">
        <v>615.55078100000003</v>
      </c>
      <c r="G48" s="50">
        <v>615.59808299999997</v>
      </c>
      <c r="H48" s="50">
        <v>636.86724900000002</v>
      </c>
      <c r="I48" s="50">
        <v>618.33532700000001</v>
      </c>
      <c r="J48" s="50">
        <v>633.40014599999995</v>
      </c>
      <c r="K48" s="50">
        <v>625.87402299999997</v>
      </c>
      <c r="L48" s="50">
        <v>616.36877400000003</v>
      </c>
      <c r="M48" s="50">
        <v>612.28326400000003</v>
      </c>
      <c r="N48" s="50">
        <v>570.35815400000001</v>
      </c>
      <c r="O48" s="50">
        <v>562.18914800000005</v>
      </c>
      <c r="P48" s="50">
        <v>574.76080300000001</v>
      </c>
      <c r="Q48" s="50">
        <v>579.84362799999997</v>
      </c>
      <c r="R48" s="50">
        <v>596.24511700000005</v>
      </c>
      <c r="S48" s="50">
        <v>603.11657700000001</v>
      </c>
      <c r="T48" s="50">
        <v>594.44061299999998</v>
      </c>
      <c r="U48" s="50">
        <v>646.71917699999995</v>
      </c>
      <c r="V48" s="50">
        <v>650.50714100000005</v>
      </c>
      <c r="W48" s="50">
        <v>652.39184599999999</v>
      </c>
      <c r="X48" s="50">
        <v>678.97497599999997</v>
      </c>
      <c r="Y48" s="50">
        <v>692.57873500000005</v>
      </c>
      <c r="Z48" s="50">
        <v>699.98266599999999</v>
      </c>
      <c r="AA48" s="50">
        <v>706.11041299999999</v>
      </c>
      <c r="AB48" s="50">
        <v>717.55395499999997</v>
      </c>
      <c r="AC48" s="50">
        <v>735.683716</v>
      </c>
      <c r="AD48" s="50">
        <v>727.80835000000002</v>
      </c>
      <c r="AE48" s="50">
        <v>769.48394800000005</v>
      </c>
      <c r="AF48" s="50">
        <v>787.40832499999999</v>
      </c>
      <c r="AG48" s="50">
        <v>799.63378899999998</v>
      </c>
      <c r="AH48" s="50">
        <v>782.41235400000005</v>
      </c>
      <c r="AI48" s="41">
        <v>2.2309999999999999E-3</v>
      </c>
    </row>
    <row r="49" spans="1:35" ht="15" customHeight="1" x14ac:dyDescent="0.25">
      <c r="A49" s="45" t="s">
        <v>443</v>
      </c>
      <c r="B49" s="39" t="s">
        <v>24</v>
      </c>
      <c r="C49" s="50">
        <v>0</v>
      </c>
      <c r="D49" s="50">
        <v>0</v>
      </c>
      <c r="E49" s="50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</v>
      </c>
      <c r="R49" s="50">
        <v>0</v>
      </c>
      <c r="S49" s="50">
        <v>0</v>
      </c>
      <c r="T49" s="50">
        <v>0</v>
      </c>
      <c r="U49" s="50">
        <v>0</v>
      </c>
      <c r="V49" s="50">
        <v>0</v>
      </c>
      <c r="W49" s="50">
        <v>0</v>
      </c>
      <c r="X49" s="50">
        <v>0</v>
      </c>
      <c r="Y49" s="50">
        <v>0</v>
      </c>
      <c r="Z49" s="50">
        <v>0</v>
      </c>
      <c r="AA49" s="50">
        <v>0</v>
      </c>
      <c r="AB49" s="50">
        <v>0</v>
      </c>
      <c r="AC49" s="50">
        <v>0</v>
      </c>
      <c r="AD49" s="50">
        <v>0</v>
      </c>
      <c r="AE49" s="50">
        <v>0</v>
      </c>
      <c r="AF49" s="50">
        <v>0</v>
      </c>
      <c r="AG49" s="50">
        <v>0</v>
      </c>
      <c r="AH49" s="50">
        <v>0</v>
      </c>
      <c r="AI49" s="41" t="s">
        <v>72</v>
      </c>
    </row>
    <row r="50" spans="1:35" ht="15" customHeight="1" x14ac:dyDescent="0.25">
      <c r="A50" s="45" t="s">
        <v>442</v>
      </c>
      <c r="B50" s="39" t="s">
        <v>26</v>
      </c>
      <c r="C50" s="50">
        <v>164.074005</v>
      </c>
      <c r="D50" s="50">
        <v>164.074005</v>
      </c>
      <c r="E50" s="50">
        <v>157.32179300000001</v>
      </c>
      <c r="F50" s="50">
        <v>157.75119000000001</v>
      </c>
      <c r="G50" s="50">
        <v>156.40379300000001</v>
      </c>
      <c r="H50" s="50">
        <v>151.16455099999999</v>
      </c>
      <c r="I50" s="50">
        <v>151.359329</v>
      </c>
      <c r="J50" s="50">
        <v>152.16018700000001</v>
      </c>
      <c r="K50" s="50">
        <v>145.66720599999999</v>
      </c>
      <c r="L50" s="50">
        <v>148.790222</v>
      </c>
      <c r="M50" s="50">
        <v>148.834824</v>
      </c>
      <c r="N50" s="50">
        <v>145.613159</v>
      </c>
      <c r="O50" s="50">
        <v>144.625305</v>
      </c>
      <c r="P50" s="50">
        <v>145.04058800000001</v>
      </c>
      <c r="Q50" s="50">
        <v>145.71991</v>
      </c>
      <c r="R50" s="50">
        <v>148.68225100000001</v>
      </c>
      <c r="S50" s="50">
        <v>149.19001800000001</v>
      </c>
      <c r="T50" s="50">
        <v>149.76965300000001</v>
      </c>
      <c r="U50" s="50">
        <v>157.691025</v>
      </c>
      <c r="V50" s="50">
        <v>160.07252500000001</v>
      </c>
      <c r="W50" s="50">
        <v>161.297684</v>
      </c>
      <c r="X50" s="50">
        <v>162.89953600000001</v>
      </c>
      <c r="Y50" s="50">
        <v>164.60601800000001</v>
      </c>
      <c r="Z50" s="50">
        <v>165.715103</v>
      </c>
      <c r="AA50" s="50">
        <v>166.609161</v>
      </c>
      <c r="AB50" s="50">
        <v>168.356461</v>
      </c>
      <c r="AC50" s="50">
        <v>170.19461100000001</v>
      </c>
      <c r="AD50" s="50">
        <v>170.48809800000001</v>
      </c>
      <c r="AE50" s="50">
        <v>173.831772</v>
      </c>
      <c r="AF50" s="50">
        <v>177.52063000000001</v>
      </c>
      <c r="AG50" s="50">
        <v>179.50070199999999</v>
      </c>
      <c r="AH50" s="50">
        <v>183.90292400000001</v>
      </c>
      <c r="AI50" s="41">
        <v>3.6870000000000002E-3</v>
      </c>
    </row>
    <row r="51" spans="1:35" ht="15" customHeight="1" x14ac:dyDescent="0.2">
      <c r="A51" s="45" t="s">
        <v>441</v>
      </c>
      <c r="B51" s="38" t="s">
        <v>200</v>
      </c>
      <c r="C51" s="49">
        <v>2845.2248540000001</v>
      </c>
      <c r="D51" s="49">
        <v>2855.860107</v>
      </c>
      <c r="E51" s="49">
        <v>2679.1850589999999</v>
      </c>
      <c r="F51" s="49">
        <v>2706.7473140000002</v>
      </c>
      <c r="G51" s="49">
        <v>2699.829346</v>
      </c>
      <c r="H51" s="49">
        <v>2662.516846</v>
      </c>
      <c r="I51" s="49">
        <v>2660.2065429999998</v>
      </c>
      <c r="J51" s="49">
        <v>2683.0444339999999</v>
      </c>
      <c r="K51" s="49">
        <v>2607.4277339999999</v>
      </c>
      <c r="L51" s="49">
        <v>2659.974365</v>
      </c>
      <c r="M51" s="49">
        <v>2660.1518550000001</v>
      </c>
      <c r="N51" s="49">
        <v>2628.2700199999999</v>
      </c>
      <c r="O51" s="49">
        <v>2619.8940429999998</v>
      </c>
      <c r="P51" s="49">
        <v>2632.6164549999999</v>
      </c>
      <c r="Q51" s="49">
        <v>2594.1604000000002</v>
      </c>
      <c r="R51" s="49">
        <v>2655.0219729999999</v>
      </c>
      <c r="S51" s="49">
        <v>2668.2773440000001</v>
      </c>
      <c r="T51" s="49">
        <v>2641.2924800000001</v>
      </c>
      <c r="U51" s="49">
        <v>2707.3671880000002</v>
      </c>
      <c r="V51" s="49">
        <v>2721.9702149999998</v>
      </c>
      <c r="W51" s="49">
        <v>2732.180664</v>
      </c>
      <c r="X51" s="49">
        <v>2716.4663089999999</v>
      </c>
      <c r="Y51" s="49">
        <v>2739.0878910000001</v>
      </c>
      <c r="Z51" s="49">
        <v>2754.8327640000002</v>
      </c>
      <c r="AA51" s="49">
        <v>2762.2890619999998</v>
      </c>
      <c r="AB51" s="49">
        <v>2779.8869629999999</v>
      </c>
      <c r="AC51" s="49">
        <v>2816.891846</v>
      </c>
      <c r="AD51" s="49">
        <v>2805.6879880000001</v>
      </c>
      <c r="AE51" s="49">
        <v>2853.0463869999999</v>
      </c>
      <c r="AF51" s="49">
        <v>2887.9033199999999</v>
      </c>
      <c r="AG51" s="49">
        <v>2902.8034670000002</v>
      </c>
      <c r="AH51" s="49">
        <v>2926.908203</v>
      </c>
      <c r="AI51" s="48">
        <v>9.1399999999999999E-4</v>
      </c>
    </row>
    <row r="53" spans="1:35" ht="15" customHeight="1" x14ac:dyDescent="0.2">
      <c r="B53" s="38" t="s">
        <v>201</v>
      </c>
    </row>
    <row r="54" spans="1:35" ht="15" customHeight="1" x14ac:dyDescent="0.2">
      <c r="A54" s="45" t="s">
        <v>440</v>
      </c>
      <c r="B54" s="38" t="s">
        <v>202</v>
      </c>
      <c r="C54" s="52">
        <v>202.52354399999999</v>
      </c>
      <c r="D54" s="52">
        <v>202.56601000000001</v>
      </c>
      <c r="E54" s="52">
        <v>191.30642700000001</v>
      </c>
      <c r="F54" s="52">
        <v>192.091736</v>
      </c>
      <c r="G54" s="52">
        <v>190.62446600000001</v>
      </c>
      <c r="H54" s="52">
        <v>187.01068100000001</v>
      </c>
      <c r="I54" s="52">
        <v>186.74189799999999</v>
      </c>
      <c r="J54" s="52">
        <v>188.40772999999999</v>
      </c>
      <c r="K54" s="52">
        <v>183.20396400000001</v>
      </c>
      <c r="L54" s="52">
        <v>186.73452800000001</v>
      </c>
      <c r="M54" s="52">
        <v>186.69134500000001</v>
      </c>
      <c r="N54" s="52">
        <v>185.24632299999999</v>
      </c>
      <c r="O54" s="52">
        <v>184.704376</v>
      </c>
      <c r="P54" s="52">
        <v>185.337479</v>
      </c>
      <c r="Q54" s="52">
        <v>182.944412</v>
      </c>
      <c r="R54" s="52">
        <v>186.79620399999999</v>
      </c>
      <c r="S54" s="52">
        <v>187.39762899999999</v>
      </c>
      <c r="T54" s="52">
        <v>185.68073999999999</v>
      </c>
      <c r="U54" s="52">
        <v>189.45002700000001</v>
      </c>
      <c r="V54" s="52">
        <v>190.295624</v>
      </c>
      <c r="W54" s="52">
        <v>190.938782</v>
      </c>
      <c r="X54" s="52">
        <v>189.80467200000001</v>
      </c>
      <c r="Y54" s="52">
        <v>191.05157500000001</v>
      </c>
      <c r="Z54" s="52">
        <v>192.08062699999999</v>
      </c>
      <c r="AA54" s="52">
        <v>192.37312299999999</v>
      </c>
      <c r="AB54" s="52">
        <v>193.33122299999999</v>
      </c>
      <c r="AC54" s="52">
        <v>195.46009799999999</v>
      </c>
      <c r="AD54" s="52">
        <v>194.893845</v>
      </c>
      <c r="AE54" s="52">
        <v>197.46821600000001</v>
      </c>
      <c r="AF54" s="52">
        <v>199.519791</v>
      </c>
      <c r="AG54" s="52">
        <v>200.24610899999999</v>
      </c>
      <c r="AH54" s="52">
        <v>202.40266399999999</v>
      </c>
      <c r="AI54" s="48">
        <v>-1.9000000000000001E-5</v>
      </c>
    </row>
    <row r="57" spans="1:35" ht="15" customHeight="1" x14ac:dyDescent="0.2">
      <c r="B57" s="38" t="s">
        <v>203</v>
      </c>
    </row>
    <row r="58" spans="1:35" ht="15" customHeight="1" x14ac:dyDescent="0.2">
      <c r="B58" s="38" t="s">
        <v>204</v>
      </c>
    </row>
    <row r="59" spans="1:35" ht="15" customHeight="1" x14ac:dyDescent="0.25">
      <c r="A59" s="45" t="s">
        <v>439</v>
      </c>
      <c r="B59" s="39" t="s">
        <v>19</v>
      </c>
      <c r="C59" s="50">
        <v>0.25261899999999998</v>
      </c>
      <c r="D59" s="50">
        <v>0.239647</v>
      </c>
      <c r="E59" s="50">
        <v>0</v>
      </c>
      <c r="F59" s="50">
        <v>0</v>
      </c>
      <c r="G59" s="50">
        <v>0</v>
      </c>
      <c r="H59" s="50">
        <v>0</v>
      </c>
      <c r="I59" s="50">
        <v>0</v>
      </c>
      <c r="J59" s="50">
        <v>0</v>
      </c>
      <c r="K59" s="50">
        <v>0</v>
      </c>
      <c r="L59" s="50">
        <v>0</v>
      </c>
      <c r="M59" s="50">
        <v>0</v>
      </c>
      <c r="N59" s="50">
        <v>0</v>
      </c>
      <c r="O59" s="50">
        <v>0</v>
      </c>
      <c r="P59" s="50">
        <v>0</v>
      </c>
      <c r="Q59" s="50">
        <v>0</v>
      </c>
      <c r="R59" s="50">
        <v>0</v>
      </c>
      <c r="S59" s="50">
        <v>0</v>
      </c>
      <c r="T59" s="50">
        <v>0</v>
      </c>
      <c r="U59" s="50">
        <v>0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0</v>
      </c>
      <c r="AE59" s="50">
        <v>0</v>
      </c>
      <c r="AF59" s="50">
        <v>0</v>
      </c>
      <c r="AG59" s="50">
        <v>0</v>
      </c>
      <c r="AH59" s="50">
        <v>0</v>
      </c>
      <c r="AI59" s="41" t="s">
        <v>72</v>
      </c>
    </row>
    <row r="60" spans="1:35" ht="15" customHeight="1" x14ac:dyDescent="0.25">
      <c r="A60" s="45" t="s">
        <v>438</v>
      </c>
      <c r="B60" s="39" t="s">
        <v>20</v>
      </c>
      <c r="C60" s="50">
        <v>0.40003300000000003</v>
      </c>
      <c r="D60" s="50">
        <v>0.37949100000000002</v>
      </c>
      <c r="E60" s="50">
        <v>0</v>
      </c>
      <c r="F60" s="50">
        <v>0</v>
      </c>
      <c r="G60" s="50">
        <v>0</v>
      </c>
      <c r="H60" s="50">
        <v>0</v>
      </c>
      <c r="I60" s="50">
        <v>0</v>
      </c>
      <c r="J60" s="50">
        <v>0</v>
      </c>
      <c r="K60" s="50">
        <v>0</v>
      </c>
      <c r="L60" s="50">
        <v>0</v>
      </c>
      <c r="M60" s="50">
        <v>0</v>
      </c>
      <c r="N60" s="50">
        <v>0</v>
      </c>
      <c r="O60" s="50">
        <v>0</v>
      </c>
      <c r="P60" s="50">
        <v>0</v>
      </c>
      <c r="Q60" s="50">
        <v>0</v>
      </c>
      <c r="R60" s="50">
        <v>0</v>
      </c>
      <c r="S60" s="50">
        <v>0</v>
      </c>
      <c r="T60" s="50">
        <v>0</v>
      </c>
      <c r="U60" s="50">
        <v>0</v>
      </c>
      <c r="V60" s="50">
        <v>0</v>
      </c>
      <c r="W60" s="50">
        <v>0</v>
      </c>
      <c r="X60" s="50">
        <v>0</v>
      </c>
      <c r="Y60" s="50">
        <v>0</v>
      </c>
      <c r="Z60" s="50">
        <v>0</v>
      </c>
      <c r="AA60" s="50">
        <v>0</v>
      </c>
      <c r="AB60" s="50">
        <v>0</v>
      </c>
      <c r="AC60" s="50">
        <v>0</v>
      </c>
      <c r="AD60" s="50">
        <v>0</v>
      </c>
      <c r="AE60" s="50">
        <v>0</v>
      </c>
      <c r="AF60" s="50">
        <v>0</v>
      </c>
      <c r="AG60" s="50">
        <v>0</v>
      </c>
      <c r="AH60" s="50">
        <v>0</v>
      </c>
      <c r="AI60" s="41" t="s">
        <v>72</v>
      </c>
    </row>
    <row r="61" spans="1:35" ht="15" customHeight="1" x14ac:dyDescent="0.25">
      <c r="A61" s="45" t="s">
        <v>437</v>
      </c>
      <c r="B61" s="39" t="s">
        <v>198</v>
      </c>
      <c r="C61" s="50">
        <v>1.3214060000000001</v>
      </c>
      <c r="D61" s="50">
        <v>1.2535499999999999</v>
      </c>
      <c r="E61" s="50">
        <v>0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50">
        <v>0</v>
      </c>
      <c r="R61" s="50">
        <v>0</v>
      </c>
      <c r="S61" s="50">
        <v>0</v>
      </c>
      <c r="T61" s="50">
        <v>0</v>
      </c>
      <c r="U61" s="50">
        <v>0</v>
      </c>
      <c r="V61" s="50">
        <v>0</v>
      </c>
      <c r="W61" s="50">
        <v>0</v>
      </c>
      <c r="X61" s="50">
        <v>0</v>
      </c>
      <c r="Y61" s="50">
        <v>0</v>
      </c>
      <c r="Z61" s="50">
        <v>0</v>
      </c>
      <c r="AA61" s="50">
        <v>0</v>
      </c>
      <c r="AB61" s="50">
        <v>0</v>
      </c>
      <c r="AC61" s="50">
        <v>0</v>
      </c>
      <c r="AD61" s="50">
        <v>0</v>
      </c>
      <c r="AE61" s="50">
        <v>0</v>
      </c>
      <c r="AF61" s="50">
        <v>0</v>
      </c>
      <c r="AG61" s="50">
        <v>0</v>
      </c>
      <c r="AH61" s="50">
        <v>0</v>
      </c>
      <c r="AI61" s="41" t="s">
        <v>72</v>
      </c>
    </row>
    <row r="62" spans="1:35" ht="15" customHeight="1" x14ac:dyDescent="0.25">
      <c r="A62" s="45" t="s">
        <v>436</v>
      </c>
      <c r="B62" s="39" t="s">
        <v>21</v>
      </c>
      <c r="C62" s="50">
        <v>81.197425999999993</v>
      </c>
      <c r="D62" s="50">
        <v>78.604965000000007</v>
      </c>
      <c r="E62" s="50">
        <v>77.933311000000003</v>
      </c>
      <c r="F62" s="50">
        <v>76.840057000000002</v>
      </c>
      <c r="G62" s="50">
        <v>76.506041999999994</v>
      </c>
      <c r="H62" s="50">
        <v>75.158096</v>
      </c>
      <c r="I62" s="50">
        <v>75.419906999999995</v>
      </c>
      <c r="J62" s="50">
        <v>74.581215</v>
      </c>
      <c r="K62" s="50">
        <v>75.260077999999993</v>
      </c>
      <c r="L62" s="50">
        <v>75.092308000000003</v>
      </c>
      <c r="M62" s="50">
        <v>75.329926</v>
      </c>
      <c r="N62" s="50">
        <v>76.425156000000001</v>
      </c>
      <c r="O62" s="50">
        <v>76.107879999999994</v>
      </c>
      <c r="P62" s="50">
        <v>76.167289999999994</v>
      </c>
      <c r="Q62" s="50">
        <v>77.004501000000005</v>
      </c>
      <c r="R62" s="50">
        <v>76.482017999999997</v>
      </c>
      <c r="S62" s="50">
        <v>76.15889</v>
      </c>
      <c r="T62" s="50">
        <v>77.151923999999994</v>
      </c>
      <c r="U62" s="50">
        <v>76.509574999999998</v>
      </c>
      <c r="V62" s="50">
        <v>76.413573999999997</v>
      </c>
      <c r="W62" s="50">
        <v>76.626518000000004</v>
      </c>
      <c r="X62" s="50">
        <v>77.692397999999997</v>
      </c>
      <c r="Y62" s="50">
        <v>77.425399999999996</v>
      </c>
      <c r="Z62" s="50">
        <v>78.278671000000003</v>
      </c>
      <c r="AA62" s="50">
        <v>78.467506</v>
      </c>
      <c r="AB62" s="50">
        <v>78.639137000000005</v>
      </c>
      <c r="AC62" s="50">
        <v>79.083488000000003</v>
      </c>
      <c r="AD62" s="50">
        <v>79.618583999999998</v>
      </c>
      <c r="AE62" s="50">
        <v>80.260452000000001</v>
      </c>
      <c r="AF62" s="50">
        <v>80.513549999999995</v>
      </c>
      <c r="AG62" s="50">
        <v>80.491660999999993</v>
      </c>
      <c r="AH62" s="50">
        <v>81.500488000000004</v>
      </c>
      <c r="AI62" s="41">
        <v>1.2E-4</v>
      </c>
    </row>
    <row r="63" spans="1:35" ht="15" customHeight="1" x14ac:dyDescent="0.25">
      <c r="A63" s="45" t="s">
        <v>435</v>
      </c>
      <c r="B63" s="39" t="s">
        <v>199</v>
      </c>
      <c r="C63" s="50">
        <v>220.97316000000001</v>
      </c>
      <c r="D63" s="50">
        <v>209.62588500000001</v>
      </c>
      <c r="E63" s="50">
        <v>210.55311599999999</v>
      </c>
      <c r="F63" s="50">
        <v>210.102509</v>
      </c>
      <c r="G63" s="50">
        <v>209.622986</v>
      </c>
      <c r="H63" s="50">
        <v>203.80612199999999</v>
      </c>
      <c r="I63" s="50">
        <v>204.817047</v>
      </c>
      <c r="J63" s="50">
        <v>206.928482</v>
      </c>
      <c r="K63" s="50">
        <v>198.84761</v>
      </c>
      <c r="L63" s="50">
        <v>208.080231</v>
      </c>
      <c r="M63" s="50">
        <v>209.23985300000001</v>
      </c>
      <c r="N63" s="50">
        <v>210.09419299999999</v>
      </c>
      <c r="O63" s="50">
        <v>209.87619000000001</v>
      </c>
      <c r="P63" s="50">
        <v>209.962234</v>
      </c>
      <c r="Q63" s="50">
        <v>203.86875900000001</v>
      </c>
      <c r="R63" s="50">
        <v>210.10522499999999</v>
      </c>
      <c r="S63" s="50">
        <v>210.05978400000001</v>
      </c>
      <c r="T63" s="50">
        <v>207.07989499999999</v>
      </c>
      <c r="U63" s="50">
        <v>207.553482</v>
      </c>
      <c r="V63" s="50">
        <v>207.53114299999999</v>
      </c>
      <c r="W63" s="50">
        <v>208.004456</v>
      </c>
      <c r="X63" s="50">
        <v>201.019363</v>
      </c>
      <c r="Y63" s="50">
        <v>201.31442300000001</v>
      </c>
      <c r="Z63" s="50">
        <v>201.143494</v>
      </c>
      <c r="AA63" s="50">
        <v>201.807343</v>
      </c>
      <c r="AB63" s="50">
        <v>201.798599</v>
      </c>
      <c r="AC63" s="50">
        <v>203.521378</v>
      </c>
      <c r="AD63" s="50">
        <v>202.812454</v>
      </c>
      <c r="AE63" s="50">
        <v>204.36674500000001</v>
      </c>
      <c r="AF63" s="50">
        <v>205.46972700000001</v>
      </c>
      <c r="AG63" s="50">
        <v>205.78460699999999</v>
      </c>
      <c r="AH63" s="50">
        <v>208.26947000000001</v>
      </c>
      <c r="AI63" s="41">
        <v>-1.908E-3</v>
      </c>
    </row>
    <row r="64" spans="1:35" ht="15" customHeight="1" x14ac:dyDescent="0.25">
      <c r="A64" s="45" t="s">
        <v>434</v>
      </c>
      <c r="B64" s="39" t="s">
        <v>22</v>
      </c>
      <c r="C64" s="50">
        <v>0.83711400000000002</v>
      </c>
      <c r="D64" s="50">
        <v>0.79412700000000003</v>
      </c>
      <c r="E64" s="50">
        <v>1.709E-3</v>
      </c>
      <c r="F64" s="50">
        <v>2.5963E-2</v>
      </c>
      <c r="G64" s="50">
        <v>0.15054000000000001</v>
      </c>
      <c r="H64" s="50">
        <v>2.5330000000000001E-3</v>
      </c>
      <c r="I64" s="50">
        <v>0.16684199999999999</v>
      </c>
      <c r="J64" s="50">
        <v>1.3396999999999999E-2</v>
      </c>
      <c r="K64" s="50">
        <v>0</v>
      </c>
      <c r="L64" s="50">
        <v>3.0000000000000001E-6</v>
      </c>
      <c r="M64" s="50">
        <v>1.3729E-2</v>
      </c>
      <c r="N64" s="50">
        <v>2.9505E-2</v>
      </c>
      <c r="O64" s="50">
        <v>2.3758000000000001E-2</v>
      </c>
      <c r="P64" s="50">
        <v>4.3999000000000003E-2</v>
      </c>
      <c r="Q64" s="50">
        <v>0</v>
      </c>
      <c r="R64" s="50">
        <v>2.1184999999999999E-2</v>
      </c>
      <c r="S64" s="50">
        <v>1.3854E-2</v>
      </c>
      <c r="T64" s="50">
        <v>1.1738999999999999E-2</v>
      </c>
      <c r="U64" s="50">
        <v>9.4210000000000006E-3</v>
      </c>
      <c r="V64" s="50">
        <v>2.0656000000000001E-2</v>
      </c>
      <c r="W64" s="50">
        <v>2.5204000000000001E-2</v>
      </c>
      <c r="X64" s="50">
        <v>1.2459999999999999E-3</v>
      </c>
      <c r="Y64" s="50">
        <v>3.5100000000000002E-4</v>
      </c>
      <c r="Z64" s="50">
        <v>0</v>
      </c>
      <c r="AA64" s="50">
        <v>2.7320000000000001E-3</v>
      </c>
      <c r="AB64" s="50">
        <v>3.8400000000000001E-4</v>
      </c>
      <c r="AC64" s="50">
        <v>9.8999999999999994E-5</v>
      </c>
      <c r="AD64" s="50">
        <v>0</v>
      </c>
      <c r="AE64" s="50">
        <v>4.5149999999999999E-3</v>
      </c>
      <c r="AF64" s="50">
        <v>1.3788E-2</v>
      </c>
      <c r="AG64" s="50">
        <v>2.4528000000000001E-2</v>
      </c>
      <c r="AH64" s="50">
        <v>1.5708E-2</v>
      </c>
      <c r="AI64" s="41">
        <v>-0.120368</v>
      </c>
    </row>
    <row r="65" spans="1:35" ht="15" customHeight="1" x14ac:dyDescent="0.25">
      <c r="A65" s="45" t="s">
        <v>433</v>
      </c>
      <c r="B65" s="39" t="s">
        <v>45</v>
      </c>
      <c r="C65" s="50">
        <v>304.98178100000001</v>
      </c>
      <c r="D65" s="50">
        <v>290.89767499999999</v>
      </c>
      <c r="E65" s="50">
        <v>288.48812900000001</v>
      </c>
      <c r="F65" s="50">
        <v>286.96853599999997</v>
      </c>
      <c r="G65" s="50">
        <v>286.27957199999997</v>
      </c>
      <c r="H65" s="50">
        <v>278.96676600000001</v>
      </c>
      <c r="I65" s="50">
        <v>280.40377799999999</v>
      </c>
      <c r="J65" s="50">
        <v>281.52310199999999</v>
      </c>
      <c r="K65" s="50">
        <v>274.10769699999997</v>
      </c>
      <c r="L65" s="50">
        <v>283.17254600000001</v>
      </c>
      <c r="M65" s="50">
        <v>284.58349600000003</v>
      </c>
      <c r="N65" s="50">
        <v>286.54885899999999</v>
      </c>
      <c r="O65" s="50">
        <v>286.00784299999998</v>
      </c>
      <c r="P65" s="50">
        <v>286.17352299999999</v>
      </c>
      <c r="Q65" s="50">
        <v>280.87326000000002</v>
      </c>
      <c r="R65" s="50">
        <v>286.608429</v>
      </c>
      <c r="S65" s="50">
        <v>286.23254400000002</v>
      </c>
      <c r="T65" s="50">
        <v>284.243561</v>
      </c>
      <c r="U65" s="50">
        <v>284.07247899999999</v>
      </c>
      <c r="V65" s="50">
        <v>283.96536300000002</v>
      </c>
      <c r="W65" s="50">
        <v>284.65618899999998</v>
      </c>
      <c r="X65" s="50">
        <v>278.71301299999999</v>
      </c>
      <c r="Y65" s="50">
        <v>278.74017300000003</v>
      </c>
      <c r="Z65" s="50">
        <v>279.42218000000003</v>
      </c>
      <c r="AA65" s="50">
        <v>280.27758799999998</v>
      </c>
      <c r="AB65" s="50">
        <v>280.43814099999997</v>
      </c>
      <c r="AC65" s="50">
        <v>282.60494999999997</v>
      </c>
      <c r="AD65" s="50">
        <v>282.43103000000002</v>
      </c>
      <c r="AE65" s="50">
        <v>284.63171399999999</v>
      </c>
      <c r="AF65" s="50">
        <v>285.99707000000001</v>
      </c>
      <c r="AG65" s="50">
        <v>286.30081200000001</v>
      </c>
      <c r="AH65" s="50">
        <v>289.78567500000003</v>
      </c>
      <c r="AI65" s="41">
        <v>-1.647E-3</v>
      </c>
    </row>
    <row r="66" spans="1:35" ht="15" customHeight="1" x14ac:dyDescent="0.25">
      <c r="A66" s="45" t="s">
        <v>432</v>
      </c>
      <c r="B66" s="39" t="s">
        <v>23</v>
      </c>
      <c r="C66" s="50">
        <v>114.146118</v>
      </c>
      <c r="D66" s="50">
        <v>108.284576</v>
      </c>
      <c r="E66" s="50">
        <v>90.330466999999999</v>
      </c>
      <c r="F66" s="50">
        <v>91.362137000000004</v>
      </c>
      <c r="G66" s="50">
        <v>91.415420999999995</v>
      </c>
      <c r="H66" s="50">
        <v>94.780586</v>
      </c>
      <c r="I66" s="50">
        <v>91.712508999999997</v>
      </c>
      <c r="J66" s="50">
        <v>93.975371999999993</v>
      </c>
      <c r="K66" s="50">
        <v>93.446342000000001</v>
      </c>
      <c r="L66" s="50">
        <v>92.113831000000005</v>
      </c>
      <c r="M66" s="50">
        <v>91.754936000000001</v>
      </c>
      <c r="N66" s="50">
        <v>85.465462000000002</v>
      </c>
      <c r="O66" s="50">
        <v>84.047989000000001</v>
      </c>
      <c r="P66" s="50">
        <v>85.989136000000002</v>
      </c>
      <c r="Q66" s="50">
        <v>87.157684000000003</v>
      </c>
      <c r="R66" s="50">
        <v>89.466194000000002</v>
      </c>
      <c r="S66" s="50">
        <v>90.101356999999993</v>
      </c>
      <c r="T66" s="50">
        <v>89.066215999999997</v>
      </c>
      <c r="U66" s="50">
        <v>96.541908000000006</v>
      </c>
      <c r="V66" s="50">
        <v>96.642478999999994</v>
      </c>
      <c r="W66" s="50">
        <v>96.798659999999998</v>
      </c>
      <c r="X66" s="50">
        <v>100.949539</v>
      </c>
      <c r="Y66" s="50">
        <v>102.582069</v>
      </c>
      <c r="Z66" s="50">
        <v>103.534508</v>
      </c>
      <c r="AA66" s="50">
        <v>104.736504</v>
      </c>
      <c r="AB66" s="50">
        <v>106.247086</v>
      </c>
      <c r="AC66" s="50">
        <v>108.794556</v>
      </c>
      <c r="AD66" s="50">
        <v>107.767937</v>
      </c>
      <c r="AE66" s="50">
        <v>114.686081</v>
      </c>
      <c r="AF66" s="50">
        <v>117.108406</v>
      </c>
      <c r="AG66" s="50">
        <v>119.009972</v>
      </c>
      <c r="AH66" s="50">
        <v>115.644554</v>
      </c>
      <c r="AI66" s="41">
        <v>4.2099999999999999E-4</v>
      </c>
    </row>
    <row r="67" spans="1:35" ht="15" customHeight="1" x14ac:dyDescent="0.25">
      <c r="A67" s="45" t="s">
        <v>431</v>
      </c>
      <c r="B67" s="39" t="s">
        <v>205</v>
      </c>
      <c r="C67" s="50">
        <v>0</v>
      </c>
      <c r="D67" s="50">
        <v>0</v>
      </c>
      <c r="E67" s="50">
        <v>0</v>
      </c>
      <c r="F67" s="50">
        <v>0</v>
      </c>
      <c r="G67" s="50">
        <v>0</v>
      </c>
      <c r="H67" s="50">
        <v>0</v>
      </c>
      <c r="I67" s="50">
        <v>0</v>
      </c>
      <c r="J67" s="50">
        <v>0</v>
      </c>
      <c r="K67" s="50">
        <v>0</v>
      </c>
      <c r="L67" s="50">
        <v>0</v>
      </c>
      <c r="M67" s="50">
        <v>0</v>
      </c>
      <c r="N67" s="50">
        <v>0</v>
      </c>
      <c r="O67" s="50">
        <v>0</v>
      </c>
      <c r="P67" s="50">
        <v>0</v>
      </c>
      <c r="Q67" s="50">
        <v>0</v>
      </c>
      <c r="R67" s="50">
        <v>0</v>
      </c>
      <c r="S67" s="50">
        <v>0</v>
      </c>
      <c r="T67" s="50">
        <v>0</v>
      </c>
      <c r="U67" s="50">
        <v>0</v>
      </c>
      <c r="V67" s="50">
        <v>0</v>
      </c>
      <c r="W67" s="50">
        <v>0</v>
      </c>
      <c r="X67" s="50">
        <v>0</v>
      </c>
      <c r="Y67" s="50">
        <v>0</v>
      </c>
      <c r="Z67" s="50">
        <v>0</v>
      </c>
      <c r="AA67" s="50">
        <v>0</v>
      </c>
      <c r="AB67" s="50">
        <v>0</v>
      </c>
      <c r="AC67" s="50">
        <v>0</v>
      </c>
      <c r="AD67" s="50">
        <v>0</v>
      </c>
      <c r="AE67" s="50">
        <v>0</v>
      </c>
      <c r="AF67" s="50">
        <v>0</v>
      </c>
      <c r="AG67" s="50">
        <v>0</v>
      </c>
      <c r="AH67" s="50">
        <v>0</v>
      </c>
      <c r="AI67" s="41" t="s">
        <v>72</v>
      </c>
    </row>
    <row r="68" spans="1:35" ht="15" customHeight="1" x14ac:dyDescent="0.25">
      <c r="A68" s="45" t="s">
        <v>430</v>
      </c>
      <c r="B68" s="39" t="s">
        <v>26</v>
      </c>
      <c r="C68" s="50">
        <v>25.648683999999999</v>
      </c>
      <c r="D68" s="50">
        <v>24.331589000000001</v>
      </c>
      <c r="E68" s="50">
        <v>23.631899000000001</v>
      </c>
      <c r="F68" s="50">
        <v>23.413967</v>
      </c>
      <c r="G68" s="50">
        <v>23.225736999999999</v>
      </c>
      <c r="H68" s="50">
        <v>22.496782</v>
      </c>
      <c r="I68" s="50">
        <v>22.449863000000001</v>
      </c>
      <c r="J68" s="50">
        <v>22.575475999999998</v>
      </c>
      <c r="K68" s="50">
        <v>21.748894</v>
      </c>
      <c r="L68" s="50">
        <v>22.236098999999999</v>
      </c>
      <c r="M68" s="50">
        <v>22.303941999999999</v>
      </c>
      <c r="N68" s="50">
        <v>21.819441000000001</v>
      </c>
      <c r="O68" s="50">
        <v>21.621666000000001</v>
      </c>
      <c r="P68" s="50">
        <v>21.699311999999999</v>
      </c>
      <c r="Q68" s="50">
        <v>21.903509</v>
      </c>
      <c r="R68" s="50">
        <v>22.309674999999999</v>
      </c>
      <c r="S68" s="50">
        <v>22.287935000000001</v>
      </c>
      <c r="T68" s="50">
        <v>22.440284999999999</v>
      </c>
      <c r="U68" s="50">
        <v>23.540035</v>
      </c>
      <c r="V68" s="50">
        <v>23.781144999999999</v>
      </c>
      <c r="W68" s="50">
        <v>23.932549000000002</v>
      </c>
      <c r="X68" s="50">
        <v>24.219792999999999</v>
      </c>
      <c r="Y68" s="50">
        <v>24.380801999999999</v>
      </c>
      <c r="Z68" s="50">
        <v>24.510939</v>
      </c>
      <c r="AA68" s="50">
        <v>24.712935999999999</v>
      </c>
      <c r="AB68" s="50">
        <v>24.928276</v>
      </c>
      <c r="AC68" s="50">
        <v>25.168759999999999</v>
      </c>
      <c r="AD68" s="50">
        <v>25.244489999999999</v>
      </c>
      <c r="AE68" s="50">
        <v>25.908382</v>
      </c>
      <c r="AF68" s="50">
        <v>26.402004000000002</v>
      </c>
      <c r="AG68" s="50">
        <v>26.715197</v>
      </c>
      <c r="AH68" s="50">
        <v>27.181792999999999</v>
      </c>
      <c r="AI68" s="41">
        <v>1.874E-3</v>
      </c>
    </row>
    <row r="69" spans="1:35" ht="15" customHeight="1" x14ac:dyDescent="0.2">
      <c r="A69" s="45" t="s">
        <v>429</v>
      </c>
      <c r="B69" s="38" t="s">
        <v>0</v>
      </c>
      <c r="C69" s="49">
        <v>444.77658100000002</v>
      </c>
      <c r="D69" s="49">
        <v>423.51385499999998</v>
      </c>
      <c r="E69" s="49">
        <v>402.45049999999998</v>
      </c>
      <c r="F69" s="49">
        <v>401.74465900000001</v>
      </c>
      <c r="G69" s="49">
        <v>400.92074600000001</v>
      </c>
      <c r="H69" s="49">
        <v>396.24414100000001</v>
      </c>
      <c r="I69" s="49">
        <v>394.56613199999998</v>
      </c>
      <c r="J69" s="49">
        <v>398.07394399999998</v>
      </c>
      <c r="K69" s="49">
        <v>389.30294800000001</v>
      </c>
      <c r="L69" s="49">
        <v>397.52246100000002</v>
      </c>
      <c r="M69" s="49">
        <v>398.64239500000002</v>
      </c>
      <c r="N69" s="49">
        <v>393.83373999999998</v>
      </c>
      <c r="O69" s="49">
        <v>391.67752100000001</v>
      </c>
      <c r="P69" s="49">
        <v>393.86196899999999</v>
      </c>
      <c r="Q69" s="49">
        <v>389.93444799999997</v>
      </c>
      <c r="R69" s="49">
        <v>398.384277</v>
      </c>
      <c r="S69" s="49">
        <v>398.621826</v>
      </c>
      <c r="T69" s="49">
        <v>395.75006100000002</v>
      </c>
      <c r="U69" s="49">
        <v>404.15441900000002</v>
      </c>
      <c r="V69" s="49">
        <v>404.38900799999999</v>
      </c>
      <c r="W69" s="49">
        <v>405.38738999999998</v>
      </c>
      <c r="X69" s="49">
        <v>403.88232399999998</v>
      </c>
      <c r="Y69" s="49">
        <v>405.703033</v>
      </c>
      <c r="Z69" s="49">
        <v>407.46762100000001</v>
      </c>
      <c r="AA69" s="49">
        <v>409.72705100000002</v>
      </c>
      <c r="AB69" s="49">
        <v>411.61352499999998</v>
      </c>
      <c r="AC69" s="49">
        <v>416.56826799999999</v>
      </c>
      <c r="AD69" s="49">
        <v>415.44345099999998</v>
      </c>
      <c r="AE69" s="49">
        <v>425.22619600000002</v>
      </c>
      <c r="AF69" s="49">
        <v>429.50747699999999</v>
      </c>
      <c r="AG69" s="49">
        <v>432.02600100000001</v>
      </c>
      <c r="AH69" s="49">
        <v>432.61203</v>
      </c>
      <c r="AI69" s="48">
        <v>-8.9400000000000005E-4</v>
      </c>
    </row>
    <row r="71" spans="1:35" ht="15" customHeight="1" x14ac:dyDescent="0.2">
      <c r="B71" s="38" t="s">
        <v>206</v>
      </c>
    </row>
    <row r="72" spans="1:35" ht="15" customHeight="1" x14ac:dyDescent="0.2">
      <c r="B72" s="38" t="s">
        <v>207</v>
      </c>
    </row>
    <row r="73" spans="1:35" ht="15" customHeight="1" x14ac:dyDescent="0.25">
      <c r="A73" s="45" t="s">
        <v>428</v>
      </c>
      <c r="B73" s="39" t="s">
        <v>208</v>
      </c>
      <c r="C73" s="42">
        <v>4.1980000000000003E-2</v>
      </c>
      <c r="D73" s="42">
        <v>4.1980000000000003E-2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1" t="s">
        <v>72</v>
      </c>
    </row>
    <row r="74" spans="1:35" ht="15" customHeight="1" x14ac:dyDescent="0.25">
      <c r="A74" s="45" t="s">
        <v>427</v>
      </c>
      <c r="B74" s="39" t="s">
        <v>23</v>
      </c>
      <c r="C74" s="42">
        <v>3.1275300000000001</v>
      </c>
      <c r="D74" s="42">
        <v>3.1275300000000001</v>
      </c>
      <c r="E74" s="42">
        <v>3.0209700000000002</v>
      </c>
      <c r="F74" s="42">
        <v>3.0437270000000001</v>
      </c>
      <c r="G74" s="42">
        <v>3.0503070000000001</v>
      </c>
      <c r="H74" s="42">
        <v>3.066144</v>
      </c>
      <c r="I74" s="42">
        <v>3.066144</v>
      </c>
      <c r="J74" s="42">
        <v>3.066144</v>
      </c>
      <c r="K74" s="42">
        <v>3.066144</v>
      </c>
      <c r="L74" s="42">
        <v>3.066144</v>
      </c>
      <c r="M74" s="42">
        <v>3.066144</v>
      </c>
      <c r="N74" s="42">
        <v>3.0394169999999998</v>
      </c>
      <c r="O74" s="42">
        <v>3.044667</v>
      </c>
      <c r="P74" s="42">
        <v>3.064273</v>
      </c>
      <c r="Q74" s="42">
        <v>2.9860099999999998</v>
      </c>
      <c r="R74" s="42">
        <v>3.032063</v>
      </c>
      <c r="S74" s="42">
        <v>3.0478909999999999</v>
      </c>
      <c r="T74" s="42">
        <v>3.024708</v>
      </c>
      <c r="U74" s="42">
        <v>2.981125</v>
      </c>
      <c r="V74" s="42">
        <v>2.982504</v>
      </c>
      <c r="W74" s="42">
        <v>2.9887190000000001</v>
      </c>
      <c r="X74" s="42">
        <v>2.9409930000000002</v>
      </c>
      <c r="Y74" s="42">
        <v>2.9437690000000001</v>
      </c>
      <c r="Z74" s="42">
        <v>2.9675419999999999</v>
      </c>
      <c r="AA74" s="42">
        <v>2.9742139999999999</v>
      </c>
      <c r="AB74" s="42">
        <v>2.9785590000000002</v>
      </c>
      <c r="AC74" s="42">
        <v>3.0404019999999998</v>
      </c>
      <c r="AD74" s="42">
        <v>3.0121669999999998</v>
      </c>
      <c r="AE74" s="42">
        <v>3.0635089999999998</v>
      </c>
      <c r="AF74" s="42">
        <v>3.066144</v>
      </c>
      <c r="AG74" s="42">
        <v>3.066144</v>
      </c>
      <c r="AH74" s="42">
        <v>3.066144</v>
      </c>
      <c r="AI74" s="41">
        <v>-6.3900000000000003E-4</v>
      </c>
    </row>
    <row r="75" spans="1:35" ht="15" customHeight="1" x14ac:dyDescent="0.25">
      <c r="A75" s="45" t="s">
        <v>426</v>
      </c>
      <c r="B75" s="39" t="s">
        <v>209</v>
      </c>
      <c r="C75" s="42">
        <v>0</v>
      </c>
      <c r="D75" s="42">
        <v>0</v>
      </c>
      <c r="E75" s="42">
        <v>0</v>
      </c>
      <c r="F75" s="42">
        <v>0</v>
      </c>
      <c r="G75" s="42">
        <v>0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2">
        <v>0</v>
      </c>
      <c r="O75" s="42">
        <v>0</v>
      </c>
      <c r="P75" s="42">
        <v>0</v>
      </c>
      <c r="Q75" s="42">
        <v>0</v>
      </c>
      <c r="R75" s="42">
        <v>0</v>
      </c>
      <c r="S75" s="42">
        <v>0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C75" s="42">
        <v>0</v>
      </c>
      <c r="AD75" s="42">
        <v>0</v>
      </c>
      <c r="AE75" s="42">
        <v>0</v>
      </c>
      <c r="AF75" s="42">
        <v>0</v>
      </c>
      <c r="AG75" s="42">
        <v>0</v>
      </c>
      <c r="AH75" s="42">
        <v>0</v>
      </c>
      <c r="AI75" s="41" t="s">
        <v>72</v>
      </c>
    </row>
    <row r="76" spans="1:35" ht="15" customHeight="1" x14ac:dyDescent="0.25">
      <c r="A76" s="45" t="s">
        <v>425</v>
      </c>
      <c r="B76" s="39" t="s">
        <v>210</v>
      </c>
      <c r="C76" s="42">
        <v>1.62185</v>
      </c>
      <c r="D76" s="42">
        <v>1.62185</v>
      </c>
      <c r="E76" s="42">
        <v>1.8912819999999999</v>
      </c>
      <c r="F76" s="42">
        <v>1.902644</v>
      </c>
      <c r="G76" s="42">
        <v>1.905929</v>
      </c>
      <c r="H76" s="42">
        <v>1.913835</v>
      </c>
      <c r="I76" s="42">
        <v>1.913835</v>
      </c>
      <c r="J76" s="42">
        <v>1.913835</v>
      </c>
      <c r="K76" s="42">
        <v>1.913835</v>
      </c>
      <c r="L76" s="42">
        <v>1.913835</v>
      </c>
      <c r="M76" s="42">
        <v>1.913835</v>
      </c>
      <c r="N76" s="42">
        <v>1.9004920000000001</v>
      </c>
      <c r="O76" s="42">
        <v>1.9031130000000001</v>
      </c>
      <c r="P76" s="42">
        <v>1.912901</v>
      </c>
      <c r="Q76" s="42">
        <v>1.873829</v>
      </c>
      <c r="R76" s="42">
        <v>1.8968210000000001</v>
      </c>
      <c r="S76" s="42">
        <v>1.9047229999999999</v>
      </c>
      <c r="T76" s="42">
        <v>1.893149</v>
      </c>
      <c r="U76" s="42">
        <v>1.8713900000000001</v>
      </c>
      <c r="V76" s="42">
        <v>1.8720779999999999</v>
      </c>
      <c r="W76" s="42">
        <v>1.875181</v>
      </c>
      <c r="X76" s="42">
        <v>1.8513539999999999</v>
      </c>
      <c r="Y76" s="42">
        <v>1.8527400000000001</v>
      </c>
      <c r="Z76" s="42">
        <v>1.8646659999999999</v>
      </c>
      <c r="AA76" s="42">
        <v>1.8681270000000001</v>
      </c>
      <c r="AB76" s="42">
        <v>1.8703350000000001</v>
      </c>
      <c r="AC76" s="42">
        <v>1.901268</v>
      </c>
      <c r="AD76" s="42">
        <v>1.9267319999999999</v>
      </c>
      <c r="AE76" s="42">
        <v>1.9550650000000001</v>
      </c>
      <c r="AF76" s="42">
        <v>1.966404</v>
      </c>
      <c r="AG76" s="42">
        <v>1.9839519999999999</v>
      </c>
      <c r="AH76" s="42">
        <v>1.9881709999999999</v>
      </c>
      <c r="AI76" s="41">
        <v>6.5909999999999996E-3</v>
      </c>
    </row>
    <row r="77" spans="1:35" ht="15" customHeight="1" x14ac:dyDescent="0.2">
      <c r="A77" s="45" t="s">
        <v>424</v>
      </c>
      <c r="B77" s="38" t="s">
        <v>200</v>
      </c>
      <c r="C77" s="51">
        <v>4.7913600000000001</v>
      </c>
      <c r="D77" s="51">
        <v>4.7913600000000001</v>
      </c>
      <c r="E77" s="51">
        <v>4.9122519999999996</v>
      </c>
      <c r="F77" s="51">
        <v>4.9463710000000001</v>
      </c>
      <c r="G77" s="51">
        <v>4.9562359999999996</v>
      </c>
      <c r="H77" s="51">
        <v>4.9799790000000002</v>
      </c>
      <c r="I77" s="51">
        <v>4.9799790000000002</v>
      </c>
      <c r="J77" s="51">
        <v>4.9799790000000002</v>
      </c>
      <c r="K77" s="51">
        <v>4.9799790000000002</v>
      </c>
      <c r="L77" s="51">
        <v>4.9799790000000002</v>
      </c>
      <c r="M77" s="51">
        <v>4.9799790000000002</v>
      </c>
      <c r="N77" s="51">
        <v>4.9399090000000001</v>
      </c>
      <c r="O77" s="51">
        <v>4.947781</v>
      </c>
      <c r="P77" s="51">
        <v>4.9771739999999998</v>
      </c>
      <c r="Q77" s="51">
        <v>4.8598379999999999</v>
      </c>
      <c r="R77" s="51">
        <v>4.928884</v>
      </c>
      <c r="S77" s="51">
        <v>4.9526139999999996</v>
      </c>
      <c r="T77" s="51">
        <v>4.9178569999999997</v>
      </c>
      <c r="U77" s="51">
        <v>4.8525150000000004</v>
      </c>
      <c r="V77" s="51">
        <v>4.8545819999999997</v>
      </c>
      <c r="W77" s="51">
        <v>4.8639000000000001</v>
      </c>
      <c r="X77" s="51">
        <v>4.7923470000000004</v>
      </c>
      <c r="Y77" s="51">
        <v>4.7965090000000004</v>
      </c>
      <c r="Z77" s="51">
        <v>4.8322089999999998</v>
      </c>
      <c r="AA77" s="51">
        <v>4.8423410000000002</v>
      </c>
      <c r="AB77" s="51">
        <v>4.8488949999999997</v>
      </c>
      <c r="AC77" s="51">
        <v>4.9416700000000002</v>
      </c>
      <c r="AD77" s="51">
        <v>4.9388990000000002</v>
      </c>
      <c r="AE77" s="51">
        <v>5.0185750000000002</v>
      </c>
      <c r="AF77" s="51">
        <v>5.0325470000000001</v>
      </c>
      <c r="AG77" s="51">
        <v>5.0500949999999998</v>
      </c>
      <c r="AH77" s="51">
        <v>5.0543139999999998</v>
      </c>
      <c r="AI77" s="48">
        <v>1.725E-3</v>
      </c>
    </row>
    <row r="78" spans="1:35" ht="15" customHeight="1" x14ac:dyDescent="0.2">
      <c r="B78" s="38" t="s">
        <v>211</v>
      </c>
    </row>
    <row r="79" spans="1:35" ht="15" customHeight="1" x14ac:dyDescent="0.25">
      <c r="A79" s="45" t="s">
        <v>423</v>
      </c>
      <c r="B79" s="39" t="s">
        <v>208</v>
      </c>
      <c r="C79" s="42">
        <v>0.17338000000000001</v>
      </c>
      <c r="D79" s="42">
        <v>0.17338000000000001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C79" s="42">
        <v>0</v>
      </c>
      <c r="AD79" s="42">
        <v>0</v>
      </c>
      <c r="AE79" s="42">
        <v>0</v>
      </c>
      <c r="AF79" s="42">
        <v>0</v>
      </c>
      <c r="AG79" s="42">
        <v>0</v>
      </c>
      <c r="AH79" s="42">
        <v>0</v>
      </c>
      <c r="AI79" s="41" t="s">
        <v>72</v>
      </c>
    </row>
    <row r="80" spans="1:35" ht="15" customHeight="1" x14ac:dyDescent="0.25">
      <c r="A80" s="45" t="s">
        <v>422</v>
      </c>
      <c r="B80" s="39" t="s">
        <v>23</v>
      </c>
      <c r="C80" s="42">
        <v>25.571251</v>
      </c>
      <c r="D80" s="42">
        <v>25.571251</v>
      </c>
      <c r="E80" s="42">
        <v>26.463695999999999</v>
      </c>
      <c r="F80" s="42">
        <v>26.663049999999998</v>
      </c>
      <c r="G80" s="42">
        <v>26.720690000000001</v>
      </c>
      <c r="H80" s="42">
        <v>26.859417000000001</v>
      </c>
      <c r="I80" s="42">
        <v>26.859417000000001</v>
      </c>
      <c r="J80" s="42">
        <v>26.859417000000001</v>
      </c>
      <c r="K80" s="42">
        <v>26.859417000000001</v>
      </c>
      <c r="L80" s="42">
        <v>26.859417000000001</v>
      </c>
      <c r="M80" s="42">
        <v>26.859417000000001</v>
      </c>
      <c r="N80" s="42">
        <v>26.625294</v>
      </c>
      <c r="O80" s="42">
        <v>26.671284</v>
      </c>
      <c r="P80" s="42">
        <v>26.843029000000001</v>
      </c>
      <c r="Q80" s="42">
        <v>26.157446</v>
      </c>
      <c r="R80" s="42">
        <v>26.560870999999999</v>
      </c>
      <c r="S80" s="42">
        <v>26.699524</v>
      </c>
      <c r="T80" s="42">
        <v>26.496441000000001</v>
      </c>
      <c r="U80" s="42">
        <v>26.114653000000001</v>
      </c>
      <c r="V80" s="42">
        <v>26.126732000000001</v>
      </c>
      <c r="W80" s="42">
        <v>26.181175</v>
      </c>
      <c r="X80" s="42">
        <v>25.763100000000001</v>
      </c>
      <c r="Y80" s="42">
        <v>25.787417999999999</v>
      </c>
      <c r="Z80" s="42">
        <v>25.995667999999998</v>
      </c>
      <c r="AA80" s="42">
        <v>26.054110999999999</v>
      </c>
      <c r="AB80" s="42">
        <v>26.092178000000001</v>
      </c>
      <c r="AC80" s="42">
        <v>26.633925999999999</v>
      </c>
      <c r="AD80" s="42">
        <v>26.386581</v>
      </c>
      <c r="AE80" s="42">
        <v>26.83634</v>
      </c>
      <c r="AF80" s="42">
        <v>26.859417000000001</v>
      </c>
      <c r="AG80" s="42">
        <v>26.859417000000001</v>
      </c>
      <c r="AH80" s="42">
        <v>26.859417000000001</v>
      </c>
      <c r="AI80" s="41">
        <v>1.5870000000000001E-3</v>
      </c>
    </row>
    <row r="81" spans="1:35" ht="15" customHeight="1" x14ac:dyDescent="0.25">
      <c r="A81" s="45" t="s">
        <v>421</v>
      </c>
      <c r="B81" s="39" t="s">
        <v>209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  <c r="AF81" s="42">
        <v>0</v>
      </c>
      <c r="AG81" s="42">
        <v>0</v>
      </c>
      <c r="AH81" s="42">
        <v>0</v>
      </c>
      <c r="AI81" s="41" t="s">
        <v>72</v>
      </c>
    </row>
    <row r="82" spans="1:35" ht="15" customHeight="1" x14ac:dyDescent="0.25">
      <c r="A82" s="45" t="s">
        <v>420</v>
      </c>
      <c r="B82" s="39" t="s">
        <v>210</v>
      </c>
      <c r="C82" s="42">
        <v>10.648740999999999</v>
      </c>
      <c r="D82" s="42">
        <v>10.648740999999999</v>
      </c>
      <c r="E82" s="42">
        <v>13.212009</v>
      </c>
      <c r="F82" s="42">
        <v>13.311538000000001</v>
      </c>
      <c r="G82" s="42">
        <v>13.340313999999999</v>
      </c>
      <c r="H82" s="42">
        <v>13.409573999999999</v>
      </c>
      <c r="I82" s="42">
        <v>13.409573999999999</v>
      </c>
      <c r="J82" s="42">
        <v>13.409573999999999</v>
      </c>
      <c r="K82" s="42">
        <v>13.409573999999999</v>
      </c>
      <c r="L82" s="42">
        <v>13.409573999999999</v>
      </c>
      <c r="M82" s="42">
        <v>13.409573999999999</v>
      </c>
      <c r="N82" s="42">
        <v>13.292688</v>
      </c>
      <c r="O82" s="42">
        <v>13.315649000000001</v>
      </c>
      <c r="P82" s="42">
        <v>13.401392</v>
      </c>
      <c r="Q82" s="42">
        <v>13.059113999999999</v>
      </c>
      <c r="R82" s="42">
        <v>13.260524999999999</v>
      </c>
      <c r="S82" s="42">
        <v>13.329748</v>
      </c>
      <c r="T82" s="42">
        <v>13.228358</v>
      </c>
      <c r="U82" s="42">
        <v>13.037750000000001</v>
      </c>
      <c r="V82" s="42">
        <v>13.043780999999999</v>
      </c>
      <c r="W82" s="42">
        <v>13.070962</v>
      </c>
      <c r="X82" s="42">
        <v>12.862237</v>
      </c>
      <c r="Y82" s="42">
        <v>12.874378</v>
      </c>
      <c r="Z82" s="42">
        <v>12.978346999999999</v>
      </c>
      <c r="AA82" s="42">
        <v>13.007524</v>
      </c>
      <c r="AB82" s="42">
        <v>13.026529999999999</v>
      </c>
      <c r="AC82" s="42">
        <v>13.296998</v>
      </c>
      <c r="AD82" s="42">
        <v>13.173511</v>
      </c>
      <c r="AE82" s="42">
        <v>13.398052</v>
      </c>
      <c r="AF82" s="42">
        <v>13.409573999999999</v>
      </c>
      <c r="AG82" s="42">
        <v>13.409573999999999</v>
      </c>
      <c r="AH82" s="42">
        <v>13.409573999999999</v>
      </c>
      <c r="AI82" s="41">
        <v>7.4640000000000001E-3</v>
      </c>
    </row>
    <row r="83" spans="1:35" ht="15" customHeight="1" x14ac:dyDescent="0.2">
      <c r="A83" s="45" t="s">
        <v>419</v>
      </c>
      <c r="B83" s="38" t="s">
        <v>200</v>
      </c>
      <c r="C83" s="51">
        <v>36.393371999999999</v>
      </c>
      <c r="D83" s="51">
        <v>36.393371999999999</v>
      </c>
      <c r="E83" s="51">
        <v>39.675705000000001</v>
      </c>
      <c r="F83" s="51">
        <v>39.974586000000002</v>
      </c>
      <c r="G83" s="51">
        <v>40.061005000000002</v>
      </c>
      <c r="H83" s="51">
        <v>40.268990000000002</v>
      </c>
      <c r="I83" s="51">
        <v>40.268990000000002</v>
      </c>
      <c r="J83" s="51">
        <v>40.268990000000002</v>
      </c>
      <c r="K83" s="51">
        <v>40.268990000000002</v>
      </c>
      <c r="L83" s="51">
        <v>40.268990000000002</v>
      </c>
      <c r="M83" s="51">
        <v>40.268990000000002</v>
      </c>
      <c r="N83" s="51">
        <v>39.917983999999997</v>
      </c>
      <c r="O83" s="51">
        <v>39.986930999999998</v>
      </c>
      <c r="P83" s="51">
        <v>40.244422999999998</v>
      </c>
      <c r="Q83" s="51">
        <v>39.216560000000001</v>
      </c>
      <c r="R83" s="51">
        <v>39.821396</v>
      </c>
      <c r="S83" s="51">
        <v>40.029274000000001</v>
      </c>
      <c r="T83" s="51">
        <v>39.724800000000002</v>
      </c>
      <c r="U83" s="51">
        <v>39.152405000000002</v>
      </c>
      <c r="V83" s="51">
        <v>39.170513</v>
      </c>
      <c r="W83" s="51">
        <v>39.252136</v>
      </c>
      <c r="X83" s="51">
        <v>38.625335999999997</v>
      </c>
      <c r="Y83" s="51">
        <v>38.661797</v>
      </c>
      <c r="Z83" s="51">
        <v>38.974013999999997</v>
      </c>
      <c r="AA83" s="51">
        <v>39.061638000000002</v>
      </c>
      <c r="AB83" s="51">
        <v>39.11871</v>
      </c>
      <c r="AC83" s="51">
        <v>39.930923</v>
      </c>
      <c r="AD83" s="51">
        <v>39.560093000000002</v>
      </c>
      <c r="AE83" s="51">
        <v>40.234389999999998</v>
      </c>
      <c r="AF83" s="51">
        <v>40.268990000000002</v>
      </c>
      <c r="AG83" s="51">
        <v>40.268990000000002</v>
      </c>
      <c r="AH83" s="51">
        <v>40.268990000000002</v>
      </c>
      <c r="AI83" s="48">
        <v>3.2699999999999999E-3</v>
      </c>
    </row>
    <row r="84" spans="1:35" ht="15" customHeight="1" x14ac:dyDescent="0.2">
      <c r="B84" s="38" t="s">
        <v>212</v>
      </c>
    </row>
    <row r="85" spans="1:35" ht="15" customHeight="1" x14ac:dyDescent="0.25">
      <c r="A85" s="45" t="s">
        <v>418</v>
      </c>
      <c r="B85" s="39" t="s">
        <v>213</v>
      </c>
      <c r="C85" s="42">
        <v>3.1690909999999999</v>
      </c>
      <c r="D85" s="42">
        <v>3.1690909999999999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2">
        <v>0</v>
      </c>
      <c r="AF85" s="42">
        <v>0</v>
      </c>
      <c r="AG85" s="42">
        <v>0</v>
      </c>
      <c r="AH85" s="42">
        <v>0</v>
      </c>
      <c r="AI85" s="41" t="s">
        <v>72</v>
      </c>
    </row>
    <row r="86" spans="1:35" ht="15" customHeight="1" x14ac:dyDescent="0.25">
      <c r="A86" s="45" t="s">
        <v>417</v>
      </c>
      <c r="B86" s="39" t="s">
        <v>214</v>
      </c>
      <c r="C86" s="42">
        <v>33.224280999999998</v>
      </c>
      <c r="D86" s="42">
        <v>33.224280999999998</v>
      </c>
      <c r="E86" s="42">
        <v>39.675705000000001</v>
      </c>
      <c r="F86" s="42">
        <v>39.974586000000002</v>
      </c>
      <c r="G86" s="42">
        <v>40.061005000000002</v>
      </c>
      <c r="H86" s="42">
        <v>40.268990000000002</v>
      </c>
      <c r="I86" s="42">
        <v>40.268990000000002</v>
      </c>
      <c r="J86" s="42">
        <v>40.268990000000002</v>
      </c>
      <c r="K86" s="42">
        <v>40.268990000000002</v>
      </c>
      <c r="L86" s="42">
        <v>40.268990000000002</v>
      </c>
      <c r="M86" s="42">
        <v>40.268990000000002</v>
      </c>
      <c r="N86" s="42">
        <v>39.917983999999997</v>
      </c>
      <c r="O86" s="42">
        <v>39.986930999999998</v>
      </c>
      <c r="P86" s="42">
        <v>40.244419000000001</v>
      </c>
      <c r="Q86" s="42">
        <v>39.216560000000001</v>
      </c>
      <c r="R86" s="42">
        <v>39.821396</v>
      </c>
      <c r="S86" s="42">
        <v>40.029269999999997</v>
      </c>
      <c r="T86" s="42">
        <v>39.724800000000002</v>
      </c>
      <c r="U86" s="42">
        <v>39.152405000000002</v>
      </c>
      <c r="V86" s="42">
        <v>39.170513</v>
      </c>
      <c r="W86" s="42">
        <v>39.252136</v>
      </c>
      <c r="X86" s="42">
        <v>38.625340000000001</v>
      </c>
      <c r="Y86" s="42">
        <v>38.661799999999999</v>
      </c>
      <c r="Z86" s="42">
        <v>38.974018000000001</v>
      </c>
      <c r="AA86" s="42">
        <v>39.061633999999998</v>
      </c>
      <c r="AB86" s="42">
        <v>39.11871</v>
      </c>
      <c r="AC86" s="42">
        <v>39.930923</v>
      </c>
      <c r="AD86" s="42">
        <v>39.560093000000002</v>
      </c>
      <c r="AE86" s="42">
        <v>40.234394000000002</v>
      </c>
      <c r="AF86" s="42">
        <v>40.268990000000002</v>
      </c>
      <c r="AG86" s="42">
        <v>40.268990000000002</v>
      </c>
      <c r="AH86" s="42">
        <v>40.268990000000002</v>
      </c>
      <c r="AI86" s="41">
        <v>6.2220000000000001E-3</v>
      </c>
    </row>
    <row r="88" spans="1:35" ht="15" customHeight="1" x14ac:dyDescent="0.2">
      <c r="B88" s="38" t="s">
        <v>215</v>
      </c>
    </row>
    <row r="89" spans="1:35" ht="15" customHeight="1" x14ac:dyDescent="0.2">
      <c r="B89" s="38" t="s">
        <v>216</v>
      </c>
    </row>
    <row r="90" spans="1:35" ht="15" customHeight="1" x14ac:dyDescent="0.25">
      <c r="A90" s="45" t="s">
        <v>416</v>
      </c>
      <c r="B90" s="39" t="s">
        <v>217</v>
      </c>
      <c r="C90" s="50">
        <v>368</v>
      </c>
      <c r="D90" s="50">
        <v>368</v>
      </c>
      <c r="E90" s="50">
        <v>411.64172400000001</v>
      </c>
      <c r="F90" s="50">
        <v>409.17361499999998</v>
      </c>
      <c r="G90" s="50">
        <v>403.58874500000002</v>
      </c>
      <c r="H90" s="50">
        <v>400.24789399999997</v>
      </c>
      <c r="I90" s="50">
        <v>396.73922700000003</v>
      </c>
      <c r="J90" s="50">
        <v>396.15811200000002</v>
      </c>
      <c r="K90" s="50">
        <v>396.810699</v>
      </c>
      <c r="L90" s="50">
        <v>399.874664</v>
      </c>
      <c r="M90" s="50">
        <v>399.234375</v>
      </c>
      <c r="N90" s="50">
        <v>401.16726699999998</v>
      </c>
      <c r="O90" s="50">
        <v>401.74792500000001</v>
      </c>
      <c r="P90" s="50">
        <v>402.37127700000002</v>
      </c>
      <c r="Q90" s="50">
        <v>403.04623400000003</v>
      </c>
      <c r="R90" s="50">
        <v>403.775665</v>
      </c>
      <c r="S90" s="50">
        <v>404.33209199999999</v>
      </c>
      <c r="T90" s="50">
        <v>405.54977400000001</v>
      </c>
      <c r="U90" s="50">
        <v>406.913971</v>
      </c>
      <c r="V90" s="50">
        <v>408.30181900000002</v>
      </c>
      <c r="W90" s="50">
        <v>410.01995799999997</v>
      </c>
      <c r="X90" s="50">
        <v>412.48458900000003</v>
      </c>
      <c r="Y90" s="50">
        <v>415.267944</v>
      </c>
      <c r="Z90" s="50">
        <v>417.93689000000001</v>
      </c>
      <c r="AA90" s="50">
        <v>420.87811299999998</v>
      </c>
      <c r="AB90" s="50">
        <v>421.85021999999998</v>
      </c>
      <c r="AC90" s="50">
        <v>423.59454299999999</v>
      </c>
      <c r="AD90" s="50">
        <v>425.67434700000001</v>
      </c>
      <c r="AE90" s="50">
        <v>428.87927200000001</v>
      </c>
      <c r="AF90" s="50">
        <v>432.471069</v>
      </c>
      <c r="AG90" s="50">
        <v>436.50570699999997</v>
      </c>
      <c r="AH90" s="50">
        <v>441.28826900000001</v>
      </c>
      <c r="AI90" s="41">
        <v>5.8760000000000001E-3</v>
      </c>
    </row>
    <row r="91" spans="1:35" ht="15" customHeight="1" x14ac:dyDescent="0.25">
      <c r="A91" s="45" t="s">
        <v>415</v>
      </c>
      <c r="B91" s="39" t="s">
        <v>218</v>
      </c>
      <c r="C91" s="50">
        <v>24</v>
      </c>
      <c r="D91" s="50">
        <v>24</v>
      </c>
      <c r="E91" s="50">
        <v>32.598557</v>
      </c>
      <c r="F91" s="50">
        <v>32.598557</v>
      </c>
      <c r="G91" s="50">
        <v>32.598557</v>
      </c>
      <c r="H91" s="50">
        <v>32.598557</v>
      </c>
      <c r="I91" s="50">
        <v>32.598557</v>
      </c>
      <c r="J91" s="50">
        <v>32.598557</v>
      </c>
      <c r="K91" s="50">
        <v>32.598557</v>
      </c>
      <c r="L91" s="50">
        <v>32.598557</v>
      </c>
      <c r="M91" s="50">
        <v>32.598557</v>
      </c>
      <c r="N91" s="50">
        <v>32.598557</v>
      </c>
      <c r="O91" s="50">
        <v>32.598557</v>
      </c>
      <c r="P91" s="50">
        <v>32.598557</v>
      </c>
      <c r="Q91" s="50">
        <v>32.598557</v>
      </c>
      <c r="R91" s="50">
        <v>32.598557</v>
      </c>
      <c r="S91" s="50">
        <v>32.598557</v>
      </c>
      <c r="T91" s="50">
        <v>32.598557</v>
      </c>
      <c r="U91" s="50">
        <v>32.598557</v>
      </c>
      <c r="V91" s="50">
        <v>32.598557</v>
      </c>
      <c r="W91" s="50">
        <v>32.598557</v>
      </c>
      <c r="X91" s="50">
        <v>32.598557</v>
      </c>
      <c r="Y91" s="50">
        <v>32.598557</v>
      </c>
      <c r="Z91" s="50">
        <v>32.598557</v>
      </c>
      <c r="AA91" s="50">
        <v>32.598557</v>
      </c>
      <c r="AB91" s="50">
        <v>32.598557</v>
      </c>
      <c r="AC91" s="50">
        <v>32.598557</v>
      </c>
      <c r="AD91" s="50">
        <v>32.598557</v>
      </c>
      <c r="AE91" s="50">
        <v>32.598557</v>
      </c>
      <c r="AF91" s="50">
        <v>32.598557</v>
      </c>
      <c r="AG91" s="50">
        <v>32.598557</v>
      </c>
      <c r="AH91" s="50">
        <v>32.598557</v>
      </c>
      <c r="AI91" s="41">
        <v>9.9270000000000001E-3</v>
      </c>
    </row>
    <row r="92" spans="1:35" ht="15" customHeight="1" x14ac:dyDescent="0.25">
      <c r="A92" s="45" t="s">
        <v>414</v>
      </c>
      <c r="B92" s="39" t="s">
        <v>219</v>
      </c>
      <c r="C92" s="50">
        <v>37</v>
      </c>
      <c r="D92" s="50">
        <v>37</v>
      </c>
      <c r="E92" s="50">
        <v>40.586773000000001</v>
      </c>
      <c r="F92" s="50">
        <v>40.353099999999998</v>
      </c>
      <c r="G92" s="50">
        <v>39.824337</v>
      </c>
      <c r="H92" s="50">
        <v>39.508034000000002</v>
      </c>
      <c r="I92" s="50">
        <v>39.175837999999999</v>
      </c>
      <c r="J92" s="50">
        <v>39.120823000000001</v>
      </c>
      <c r="K92" s="50">
        <v>39.182609999999997</v>
      </c>
      <c r="L92" s="50">
        <v>39.472693999999997</v>
      </c>
      <c r="M92" s="50">
        <v>39.412075000000002</v>
      </c>
      <c r="N92" s="50">
        <v>39.595073999999997</v>
      </c>
      <c r="O92" s="50">
        <v>39.650050999999998</v>
      </c>
      <c r="P92" s="50">
        <v>39.709071999999999</v>
      </c>
      <c r="Q92" s="50">
        <v>39.772972000000003</v>
      </c>
      <c r="R92" s="50">
        <v>39.842033000000001</v>
      </c>
      <c r="S92" s="50">
        <v>39.894714</v>
      </c>
      <c r="T92" s="50">
        <v>40.010002</v>
      </c>
      <c r="U92" s="50">
        <v>40.139159999999997</v>
      </c>
      <c r="V92" s="50">
        <v>40.270556999999997</v>
      </c>
      <c r="W92" s="50">
        <v>40.433228</v>
      </c>
      <c r="X92" s="50">
        <v>40.666573</v>
      </c>
      <c r="Y92" s="50">
        <v>40.930095999999999</v>
      </c>
      <c r="Z92" s="50">
        <v>41.198013000000003</v>
      </c>
      <c r="AA92" s="50">
        <v>41.532176999999997</v>
      </c>
      <c r="AB92" s="50">
        <v>41.642620000000001</v>
      </c>
      <c r="AC92" s="50">
        <v>41.840797000000002</v>
      </c>
      <c r="AD92" s="50">
        <v>42.162350000000004</v>
      </c>
      <c r="AE92" s="50">
        <v>42.526470000000003</v>
      </c>
      <c r="AF92" s="50">
        <v>42.934547000000002</v>
      </c>
      <c r="AG92" s="50">
        <v>43.364147000000003</v>
      </c>
      <c r="AH92" s="50">
        <v>43.907127000000003</v>
      </c>
      <c r="AI92" s="41">
        <v>5.5370000000000003E-3</v>
      </c>
    </row>
    <row r="93" spans="1:35" ht="15" customHeight="1" x14ac:dyDescent="0.2">
      <c r="A93" s="45" t="s">
        <v>413</v>
      </c>
      <c r="B93" s="38" t="s">
        <v>220</v>
      </c>
      <c r="C93" s="49">
        <v>429</v>
      </c>
      <c r="D93" s="49">
        <v>429</v>
      </c>
      <c r="E93" s="49">
        <v>484.82705700000002</v>
      </c>
      <c r="F93" s="49">
        <v>482.12524400000001</v>
      </c>
      <c r="G93" s="49">
        <v>476.01165800000001</v>
      </c>
      <c r="H93" s="49">
        <v>472.35446200000001</v>
      </c>
      <c r="I93" s="49">
        <v>468.51361100000003</v>
      </c>
      <c r="J93" s="49">
        <v>467.87747200000001</v>
      </c>
      <c r="K93" s="49">
        <v>468.591858</v>
      </c>
      <c r="L93" s="49">
        <v>471.94589200000001</v>
      </c>
      <c r="M93" s="49">
        <v>471.245026</v>
      </c>
      <c r="N93" s="49">
        <v>473.36086999999998</v>
      </c>
      <c r="O93" s="49">
        <v>473.99655200000001</v>
      </c>
      <c r="P93" s="49">
        <v>474.67892499999999</v>
      </c>
      <c r="Q93" s="49">
        <v>475.417755</v>
      </c>
      <c r="R93" s="49">
        <v>476.21624800000001</v>
      </c>
      <c r="S93" s="49">
        <v>476.825378</v>
      </c>
      <c r="T93" s="49">
        <v>478.15832499999999</v>
      </c>
      <c r="U93" s="49">
        <v>479.65167200000002</v>
      </c>
      <c r="V93" s="49">
        <v>481.17095899999998</v>
      </c>
      <c r="W93" s="49">
        <v>483.05175800000001</v>
      </c>
      <c r="X93" s="49">
        <v>485.74969499999997</v>
      </c>
      <c r="Y93" s="49">
        <v>488.79660000000001</v>
      </c>
      <c r="Z93" s="49">
        <v>491.73345899999998</v>
      </c>
      <c r="AA93" s="49">
        <v>495.00885</v>
      </c>
      <c r="AB93" s="49">
        <v>496.09140000000002</v>
      </c>
      <c r="AC93" s="49">
        <v>498.033905</v>
      </c>
      <c r="AD93" s="49">
        <v>500.43524200000002</v>
      </c>
      <c r="AE93" s="49">
        <v>504.00430299999999</v>
      </c>
      <c r="AF93" s="49">
        <v>508.00418100000002</v>
      </c>
      <c r="AG93" s="49">
        <v>512.46838400000001</v>
      </c>
      <c r="AH93" s="49">
        <v>517.79394500000001</v>
      </c>
      <c r="AI93" s="48">
        <v>6.0870000000000004E-3</v>
      </c>
    </row>
    <row r="94" spans="1:35" ht="15" customHeight="1" thickBot="1" x14ac:dyDescent="0.25"/>
    <row r="95" spans="1:35" ht="15" customHeight="1" x14ac:dyDescent="0.2">
      <c r="B95" s="60" t="s">
        <v>412</v>
      </c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</row>
    <row r="96" spans="1:35" ht="15" customHeight="1" x14ac:dyDescent="0.2">
      <c r="B96" s="46" t="s">
        <v>411</v>
      </c>
    </row>
    <row r="97" spans="2:2" ht="15" customHeight="1" x14ac:dyDescent="0.2">
      <c r="B97" s="46" t="s">
        <v>410</v>
      </c>
    </row>
    <row r="98" spans="2:2" ht="15" customHeight="1" x14ac:dyDescent="0.2">
      <c r="B98" s="46" t="s">
        <v>409</v>
      </c>
    </row>
    <row r="99" spans="2:2" ht="15" customHeight="1" x14ac:dyDescent="0.2">
      <c r="B99" s="46" t="s">
        <v>408</v>
      </c>
    </row>
    <row r="100" spans="2:2" ht="15" customHeight="1" x14ac:dyDescent="0.2">
      <c r="B100" s="46" t="s">
        <v>407</v>
      </c>
    </row>
    <row r="101" spans="2:2" ht="15" customHeight="1" x14ac:dyDescent="0.2">
      <c r="B101" s="46" t="s">
        <v>406</v>
      </c>
    </row>
    <row r="102" spans="2:2" ht="15" customHeight="1" x14ac:dyDescent="0.2">
      <c r="B102" s="46" t="s">
        <v>405</v>
      </c>
    </row>
    <row r="103" spans="2:2" ht="15" customHeight="1" x14ac:dyDescent="0.2">
      <c r="B103" s="46" t="s">
        <v>404</v>
      </c>
    </row>
    <row r="104" spans="2:2" ht="15" customHeight="1" x14ac:dyDescent="0.2">
      <c r="B104" s="46" t="s">
        <v>403</v>
      </c>
    </row>
    <row r="105" spans="2:2" ht="15" customHeight="1" x14ac:dyDescent="0.2">
      <c r="B105" s="46" t="s">
        <v>365</v>
      </c>
    </row>
    <row r="106" spans="2:2" ht="15" customHeight="1" x14ac:dyDescent="0.2">
      <c r="B106" s="46" t="s">
        <v>74</v>
      </c>
    </row>
    <row r="107" spans="2:2" ht="15" customHeight="1" x14ac:dyDescent="0.2">
      <c r="B107" s="46" t="s">
        <v>402</v>
      </c>
    </row>
    <row r="108" spans="2:2" ht="15" customHeight="1" x14ac:dyDescent="0.2">
      <c r="B108" s="46" t="s">
        <v>401</v>
      </c>
    </row>
    <row r="109" spans="2:2" ht="15" customHeight="1" x14ac:dyDescent="0.2">
      <c r="B109" s="46" t="s">
        <v>400</v>
      </c>
    </row>
    <row r="110" spans="2:2" ht="15" customHeight="1" x14ac:dyDescent="0.2">
      <c r="B110" s="46" t="s">
        <v>399</v>
      </c>
    </row>
    <row r="111" spans="2:2" ht="15" customHeight="1" x14ac:dyDescent="0.2">
      <c r="B111" s="46" t="s">
        <v>398</v>
      </c>
    </row>
  </sheetData>
  <mergeCells count="1">
    <mergeCell ref="B95:AI95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B951-AD24-4711-9EA0-5A33AAC827AD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4" hidden="1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 t="s">
        <v>371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520</v>
      </c>
      <c r="B10" s="37" t="s">
        <v>519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518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 x14ac:dyDescent="0.2"/>
    <row r="15" spans="1:35" ht="15" customHeight="1" x14ac:dyDescent="0.2">
      <c r="A15" s="45" t="s">
        <v>517</v>
      </c>
      <c r="B15" s="38" t="s">
        <v>385</v>
      </c>
      <c r="C15" s="52">
        <v>915.87072799999999</v>
      </c>
      <c r="D15" s="52">
        <v>934.12829599999998</v>
      </c>
      <c r="E15" s="52">
        <v>954.56011999999998</v>
      </c>
      <c r="F15" s="52">
        <v>975.04937700000005</v>
      </c>
      <c r="G15" s="52">
        <v>991.50390600000003</v>
      </c>
      <c r="H15" s="52">
        <v>1009.491028</v>
      </c>
      <c r="I15" s="52">
        <v>1027.3289789999999</v>
      </c>
      <c r="J15" s="52">
        <v>1044.6030270000001</v>
      </c>
      <c r="K15" s="52">
        <v>1061.7860109999999</v>
      </c>
      <c r="L15" s="52">
        <v>1079.340942</v>
      </c>
      <c r="M15" s="52">
        <v>1097.369995</v>
      </c>
      <c r="N15" s="52">
        <v>1116.463013</v>
      </c>
      <c r="O15" s="52">
        <v>1137.5329589999999</v>
      </c>
      <c r="P15" s="52">
        <v>1158.8210449999999</v>
      </c>
      <c r="Q15" s="52">
        <v>1179.5439449999999</v>
      </c>
      <c r="R15" s="52">
        <v>1200.8220209999999</v>
      </c>
      <c r="S15" s="52">
        <v>1221.0269780000001</v>
      </c>
      <c r="T15" s="52">
        <v>1240.759033</v>
      </c>
      <c r="U15" s="52">
        <v>1260.090942</v>
      </c>
      <c r="V15" s="52">
        <v>1279.1429439999999</v>
      </c>
      <c r="W15" s="52">
        <v>1298.3979489999999</v>
      </c>
      <c r="X15" s="52">
        <v>1318.154053</v>
      </c>
      <c r="Y15" s="52">
        <v>1338.026001</v>
      </c>
      <c r="Z15" s="52">
        <v>1358.095947</v>
      </c>
      <c r="AA15" s="52">
        <v>1378.588013</v>
      </c>
      <c r="AB15" s="52">
        <v>1399.170044</v>
      </c>
      <c r="AC15" s="52">
        <v>1420.2220460000001</v>
      </c>
      <c r="AD15" s="52">
        <v>1441.7039789999999</v>
      </c>
      <c r="AE15" s="52">
        <v>1463.406982</v>
      </c>
      <c r="AF15" s="52">
        <v>1485.660034</v>
      </c>
      <c r="AG15" s="52">
        <v>1508.2860109999999</v>
      </c>
      <c r="AH15" s="52">
        <v>1531.264038</v>
      </c>
      <c r="AI15" s="48">
        <v>1.6718E-2</v>
      </c>
    </row>
    <row r="17" spans="1:35" ht="15" customHeight="1" x14ac:dyDescent="0.2">
      <c r="B17" s="38" t="s">
        <v>516</v>
      </c>
    </row>
    <row r="18" spans="1:35" ht="15" customHeight="1" x14ac:dyDescent="0.25">
      <c r="A18" s="45" t="s">
        <v>515</v>
      </c>
      <c r="B18" s="39" t="s">
        <v>3</v>
      </c>
      <c r="C18" s="50">
        <v>2.2086049999999999</v>
      </c>
      <c r="D18" s="50">
        <v>3.973516</v>
      </c>
      <c r="E18" s="50">
        <v>2.6998690000000001</v>
      </c>
      <c r="F18" s="50">
        <v>1.992292</v>
      </c>
      <c r="G18" s="50">
        <v>1.49308</v>
      </c>
      <c r="H18" s="50">
        <v>1.183497</v>
      </c>
      <c r="I18" s="50">
        <v>1.008483</v>
      </c>
      <c r="J18" s="50">
        <v>1.0789530000000001</v>
      </c>
      <c r="K18" s="50">
        <v>1.069626</v>
      </c>
      <c r="L18" s="50">
        <v>1.0947009999999999</v>
      </c>
      <c r="M18" s="50">
        <v>1.0304739999999999</v>
      </c>
      <c r="N18" s="50">
        <v>0.99996200000000002</v>
      </c>
      <c r="O18" s="50">
        <v>0.94923900000000005</v>
      </c>
      <c r="P18" s="50">
        <v>0.929952</v>
      </c>
      <c r="Q18" s="50">
        <v>0.92106500000000002</v>
      </c>
      <c r="R18" s="50">
        <v>0.91886599999999996</v>
      </c>
      <c r="S18" s="50">
        <v>0.87614000000000003</v>
      </c>
      <c r="T18" s="50">
        <v>0.83545899999999995</v>
      </c>
      <c r="U18" s="50">
        <v>0.82736299999999996</v>
      </c>
      <c r="V18" s="50">
        <v>0.80694699999999997</v>
      </c>
      <c r="W18" s="50">
        <v>0.77390000000000003</v>
      </c>
      <c r="X18" s="50">
        <v>0.73919199999999996</v>
      </c>
      <c r="Y18" s="50">
        <v>0.71280200000000005</v>
      </c>
      <c r="Z18" s="50">
        <v>0.69539200000000001</v>
      </c>
      <c r="AA18" s="50">
        <v>0.675234</v>
      </c>
      <c r="AB18" s="50">
        <v>0.65896100000000002</v>
      </c>
      <c r="AC18" s="50">
        <v>0.65421799999999997</v>
      </c>
      <c r="AD18" s="50">
        <v>0.63332299999999997</v>
      </c>
      <c r="AE18" s="50">
        <v>0.63495699999999999</v>
      </c>
      <c r="AF18" s="50">
        <v>0.62161599999999995</v>
      </c>
      <c r="AG18" s="50">
        <v>0.611398</v>
      </c>
      <c r="AH18" s="50">
        <v>0.59179300000000001</v>
      </c>
      <c r="AI18" s="41">
        <v>-4.1592999999999998E-2</v>
      </c>
    </row>
    <row r="19" spans="1:35" ht="15" customHeight="1" x14ac:dyDescent="0.25">
      <c r="A19" s="45" t="s">
        <v>514</v>
      </c>
      <c r="B19" s="39" t="s">
        <v>2</v>
      </c>
      <c r="C19" s="50">
        <v>10.761920999999999</v>
      </c>
      <c r="D19" s="50">
        <v>15.161699</v>
      </c>
      <c r="E19" s="50">
        <v>12.358257</v>
      </c>
      <c r="F19" s="50">
        <v>10.855866000000001</v>
      </c>
      <c r="G19" s="50">
        <v>10.205560999999999</v>
      </c>
      <c r="H19" s="50">
        <v>9.8296299999999999</v>
      </c>
      <c r="I19" s="50">
        <v>9.7438699999999994</v>
      </c>
      <c r="J19" s="50">
        <v>9.836392</v>
      </c>
      <c r="K19" s="50">
        <v>9.8899120000000007</v>
      </c>
      <c r="L19" s="50">
        <v>9.9136590000000009</v>
      </c>
      <c r="M19" s="50">
        <v>9.8233879999999996</v>
      </c>
      <c r="N19" s="50">
        <v>9.8780490000000007</v>
      </c>
      <c r="O19" s="50">
        <v>9.8377630000000007</v>
      </c>
      <c r="P19" s="50">
        <v>9.8871040000000008</v>
      </c>
      <c r="Q19" s="50">
        <v>9.9368400000000001</v>
      </c>
      <c r="R19" s="50">
        <v>9.98996</v>
      </c>
      <c r="S19" s="50">
        <v>10.000343000000001</v>
      </c>
      <c r="T19" s="50">
        <v>10.008982</v>
      </c>
      <c r="U19" s="50">
        <v>10.060351000000001</v>
      </c>
      <c r="V19" s="50">
        <v>10.089306000000001</v>
      </c>
      <c r="W19" s="50">
        <v>10.104168</v>
      </c>
      <c r="X19" s="50">
        <v>10.158237</v>
      </c>
      <c r="Y19" s="50">
        <v>10.188995</v>
      </c>
      <c r="Z19" s="50">
        <v>10.180861</v>
      </c>
      <c r="AA19" s="50">
        <v>10.226324</v>
      </c>
      <c r="AB19" s="50">
        <v>10.278130000000001</v>
      </c>
      <c r="AC19" s="50">
        <v>10.310034</v>
      </c>
      <c r="AD19" s="50">
        <v>10.399820999999999</v>
      </c>
      <c r="AE19" s="50">
        <v>10.457394000000001</v>
      </c>
      <c r="AF19" s="50">
        <v>10.523546</v>
      </c>
      <c r="AG19" s="50">
        <v>10.610213</v>
      </c>
      <c r="AH19" s="50">
        <v>10.692443000000001</v>
      </c>
      <c r="AI19" s="41">
        <v>-2.0900000000000001E-4</v>
      </c>
    </row>
    <row r="20" spans="1:35" ht="15" customHeight="1" x14ac:dyDescent="0.25">
      <c r="A20" s="45" t="s">
        <v>513</v>
      </c>
      <c r="B20" s="39" t="s">
        <v>42</v>
      </c>
      <c r="C20" s="50">
        <v>5.3806180000000001</v>
      </c>
      <c r="D20" s="50">
        <v>7.975606</v>
      </c>
      <c r="E20" s="50">
        <v>4.943168</v>
      </c>
      <c r="F20" s="50">
        <v>4.0575929999999998</v>
      </c>
      <c r="G20" s="50">
        <v>3.608009</v>
      </c>
      <c r="H20" s="50">
        <v>3.3276870000000001</v>
      </c>
      <c r="I20" s="50">
        <v>3.1686070000000002</v>
      </c>
      <c r="J20" s="50">
        <v>3.2057009999999999</v>
      </c>
      <c r="K20" s="50">
        <v>3.2070829999999999</v>
      </c>
      <c r="L20" s="50">
        <v>3.232612</v>
      </c>
      <c r="M20" s="50">
        <v>3.1860439999999999</v>
      </c>
      <c r="N20" s="50">
        <v>3.2144490000000001</v>
      </c>
      <c r="O20" s="50">
        <v>3.1947519999999998</v>
      </c>
      <c r="P20" s="50">
        <v>3.2071109999999998</v>
      </c>
      <c r="Q20" s="50">
        <v>3.2241439999999999</v>
      </c>
      <c r="R20" s="50">
        <v>3.2372529999999999</v>
      </c>
      <c r="S20" s="50">
        <v>3.2268400000000002</v>
      </c>
      <c r="T20" s="50">
        <v>3.2157239999999998</v>
      </c>
      <c r="U20" s="50">
        <v>3.2223639999999998</v>
      </c>
      <c r="V20" s="50">
        <v>3.2203689999999998</v>
      </c>
      <c r="W20" s="50">
        <v>3.2142930000000001</v>
      </c>
      <c r="X20" s="50">
        <v>3.2116349999999998</v>
      </c>
      <c r="Y20" s="50">
        <v>3.212853</v>
      </c>
      <c r="Z20" s="50">
        <v>3.2046000000000001</v>
      </c>
      <c r="AA20" s="50">
        <v>3.2101320000000002</v>
      </c>
      <c r="AB20" s="50">
        <v>3.220405</v>
      </c>
      <c r="AC20" s="50">
        <v>3.234674</v>
      </c>
      <c r="AD20" s="50">
        <v>3.2494999999999998</v>
      </c>
      <c r="AE20" s="50">
        <v>3.266041</v>
      </c>
      <c r="AF20" s="50">
        <v>3.2795139999999998</v>
      </c>
      <c r="AG20" s="50">
        <v>3.3003089999999999</v>
      </c>
      <c r="AH20" s="50">
        <v>3.3194669999999999</v>
      </c>
      <c r="AI20" s="41">
        <v>-1.546E-2</v>
      </c>
    </row>
    <row r="21" spans="1:35" ht="15" customHeight="1" x14ac:dyDescent="0.25">
      <c r="A21" s="45" t="s">
        <v>512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>
        <v>0</v>
      </c>
      <c r="AI21" s="41" t="s">
        <v>72</v>
      </c>
    </row>
    <row r="22" spans="1:35" ht="15" customHeight="1" x14ac:dyDescent="0.25">
      <c r="A22" s="45" t="s">
        <v>511</v>
      </c>
      <c r="B22" s="39" t="s">
        <v>43</v>
      </c>
      <c r="C22" s="50">
        <v>18.351143</v>
      </c>
      <c r="D22" s="50">
        <v>27.110823</v>
      </c>
      <c r="E22" s="50">
        <v>20.001293</v>
      </c>
      <c r="F22" s="50">
        <v>16.905752</v>
      </c>
      <c r="G22" s="50">
        <v>15.306649</v>
      </c>
      <c r="H22" s="50">
        <v>14.340813000000001</v>
      </c>
      <c r="I22" s="50">
        <v>13.920959</v>
      </c>
      <c r="J22" s="50">
        <v>14.121046</v>
      </c>
      <c r="K22" s="50">
        <v>14.16662</v>
      </c>
      <c r="L22" s="50">
        <v>14.240971999999999</v>
      </c>
      <c r="M22" s="50">
        <v>14.039906</v>
      </c>
      <c r="N22" s="50">
        <v>14.092460000000001</v>
      </c>
      <c r="O22" s="50">
        <v>13.981752999999999</v>
      </c>
      <c r="P22" s="50">
        <v>14.024168</v>
      </c>
      <c r="Q22" s="50">
        <v>14.082050000000001</v>
      </c>
      <c r="R22" s="50">
        <v>14.146079</v>
      </c>
      <c r="S22" s="50">
        <v>14.103324000000001</v>
      </c>
      <c r="T22" s="50">
        <v>14.060165</v>
      </c>
      <c r="U22" s="50">
        <v>14.110079000000001</v>
      </c>
      <c r="V22" s="50">
        <v>14.116622</v>
      </c>
      <c r="W22" s="50">
        <v>14.092361</v>
      </c>
      <c r="X22" s="50">
        <v>14.109064</v>
      </c>
      <c r="Y22" s="50">
        <v>14.114649999999999</v>
      </c>
      <c r="Z22" s="50">
        <v>14.080852999999999</v>
      </c>
      <c r="AA22" s="50">
        <v>14.111691</v>
      </c>
      <c r="AB22" s="50">
        <v>14.157495000000001</v>
      </c>
      <c r="AC22" s="50">
        <v>14.198926</v>
      </c>
      <c r="AD22" s="50">
        <v>14.282643999999999</v>
      </c>
      <c r="AE22" s="50">
        <v>14.358392</v>
      </c>
      <c r="AF22" s="50">
        <v>14.424677000000001</v>
      </c>
      <c r="AG22" s="50">
        <v>14.52192</v>
      </c>
      <c r="AH22" s="50">
        <v>14.603702999999999</v>
      </c>
      <c r="AI22" s="41">
        <v>-7.3410000000000003E-3</v>
      </c>
    </row>
    <row r="23" spans="1:35" ht="15" customHeight="1" x14ac:dyDescent="0.25">
      <c r="A23" s="45" t="s">
        <v>510</v>
      </c>
      <c r="B23" s="39" t="s">
        <v>7</v>
      </c>
      <c r="C23" s="50">
        <v>634.89221199999997</v>
      </c>
      <c r="D23" s="50">
        <v>677.79553199999998</v>
      </c>
      <c r="E23" s="50">
        <v>680.93530299999998</v>
      </c>
      <c r="F23" s="50">
        <v>679.73596199999997</v>
      </c>
      <c r="G23" s="50">
        <v>677.41784700000005</v>
      </c>
      <c r="H23" s="50">
        <v>674.14514199999996</v>
      </c>
      <c r="I23" s="50">
        <v>668.93811000000005</v>
      </c>
      <c r="J23" s="50">
        <v>662.34466599999996</v>
      </c>
      <c r="K23" s="50">
        <v>659.59155299999998</v>
      </c>
      <c r="L23" s="50">
        <v>657.30163600000003</v>
      </c>
      <c r="M23" s="50">
        <v>656.86163299999998</v>
      </c>
      <c r="N23" s="50">
        <v>653.17181400000004</v>
      </c>
      <c r="O23" s="50">
        <v>657.12719700000002</v>
      </c>
      <c r="P23" s="50">
        <v>660.89685099999997</v>
      </c>
      <c r="Q23" s="50">
        <v>663.74670400000002</v>
      </c>
      <c r="R23" s="50">
        <v>667.28662099999997</v>
      </c>
      <c r="S23" s="50">
        <v>671.10003700000004</v>
      </c>
      <c r="T23" s="50">
        <v>674.83679199999995</v>
      </c>
      <c r="U23" s="50">
        <v>677.90771500000005</v>
      </c>
      <c r="V23" s="50">
        <v>681.49572799999999</v>
      </c>
      <c r="W23" s="50">
        <v>685.52368200000001</v>
      </c>
      <c r="X23" s="50">
        <v>690.02148399999999</v>
      </c>
      <c r="Y23" s="50">
        <v>694.73150599999997</v>
      </c>
      <c r="Z23" s="50">
        <v>699.401611</v>
      </c>
      <c r="AA23" s="50">
        <v>704.59094200000004</v>
      </c>
      <c r="AB23" s="50">
        <v>710.85827600000005</v>
      </c>
      <c r="AC23" s="50">
        <v>717.82836899999995</v>
      </c>
      <c r="AD23" s="50">
        <v>724.95935099999997</v>
      </c>
      <c r="AE23" s="50">
        <v>732.16833499999996</v>
      </c>
      <c r="AF23" s="50">
        <v>740.18383800000004</v>
      </c>
      <c r="AG23" s="50">
        <v>748.59393299999999</v>
      </c>
      <c r="AH23" s="50">
        <v>756.97772199999997</v>
      </c>
      <c r="AI23" s="41">
        <v>5.6899999999999997E-3</v>
      </c>
    </row>
    <row r="24" spans="1:35" ht="15" customHeight="1" x14ac:dyDescent="0.25">
      <c r="A24" s="45" t="s">
        <v>509</v>
      </c>
      <c r="B24" s="39" t="s">
        <v>8</v>
      </c>
      <c r="C24" s="50">
        <v>103.69601400000001</v>
      </c>
      <c r="D24" s="50">
        <v>96.382857999999999</v>
      </c>
      <c r="E24" s="50">
        <v>101.262573</v>
      </c>
      <c r="F24" s="50">
        <v>106.142838</v>
      </c>
      <c r="G24" s="50">
        <v>108.558815</v>
      </c>
      <c r="H24" s="50">
        <v>110.994339</v>
      </c>
      <c r="I24" s="50">
        <v>113.43428</v>
      </c>
      <c r="J24" s="50">
        <v>115.87603</v>
      </c>
      <c r="K24" s="50">
        <v>117.10405</v>
      </c>
      <c r="L24" s="50">
        <v>118.343132</v>
      </c>
      <c r="M24" s="50">
        <v>119.59008</v>
      </c>
      <c r="N24" s="50">
        <v>120.846672</v>
      </c>
      <c r="O24" s="50">
        <v>120.900856</v>
      </c>
      <c r="P24" s="50">
        <v>120.95676400000001</v>
      </c>
      <c r="Q24" s="50">
        <v>121.01825700000001</v>
      </c>
      <c r="R24" s="50">
        <v>121.08606</v>
      </c>
      <c r="S24" s="50">
        <v>121.147606</v>
      </c>
      <c r="T24" s="50">
        <v>121.21360799999999</v>
      </c>
      <c r="U24" s="50">
        <v>121.27829699999999</v>
      </c>
      <c r="V24" s="50">
        <v>121.34343</v>
      </c>
      <c r="W24" s="50">
        <v>121.412544</v>
      </c>
      <c r="X24" s="50">
        <v>121.491478</v>
      </c>
      <c r="Y24" s="50">
        <v>121.57429500000001</v>
      </c>
      <c r="Z24" s="50">
        <v>121.65991200000001</v>
      </c>
      <c r="AA24" s="50">
        <v>121.75271600000001</v>
      </c>
      <c r="AB24" s="50">
        <v>121.849586</v>
      </c>
      <c r="AC24" s="50">
        <v>121.952827</v>
      </c>
      <c r="AD24" s="50">
        <v>122.061981</v>
      </c>
      <c r="AE24" s="50">
        <v>122.17514799999999</v>
      </c>
      <c r="AF24" s="50">
        <v>122.304535</v>
      </c>
      <c r="AG24" s="50">
        <v>122.44722</v>
      </c>
      <c r="AH24" s="50">
        <v>122.593994</v>
      </c>
      <c r="AI24" s="41">
        <v>5.4149999999999997E-3</v>
      </c>
    </row>
    <row r="25" spans="1:35" ht="15" customHeight="1" x14ac:dyDescent="0.25">
      <c r="A25" s="45" t="s">
        <v>508</v>
      </c>
      <c r="B25" s="39" t="s">
        <v>11</v>
      </c>
      <c r="C25" s="50">
        <v>160.46487400000001</v>
      </c>
      <c r="D25" s="50">
        <v>155.07084699999999</v>
      </c>
      <c r="E25" s="50">
        <v>162.98112499999999</v>
      </c>
      <c r="F25" s="50">
        <v>170.97671500000001</v>
      </c>
      <c r="G25" s="50">
        <v>176.46225000000001</v>
      </c>
      <c r="H25" s="50">
        <v>182.3228</v>
      </c>
      <c r="I25" s="50">
        <v>188.21293600000001</v>
      </c>
      <c r="J25" s="50">
        <v>194.047943</v>
      </c>
      <c r="K25" s="50">
        <v>198.957764</v>
      </c>
      <c r="L25" s="50">
        <v>203.99963399999999</v>
      </c>
      <c r="M25" s="50">
        <v>209.24310299999999</v>
      </c>
      <c r="N25" s="50">
        <v>214.68279999999999</v>
      </c>
      <c r="O25" s="50">
        <v>219.60459900000001</v>
      </c>
      <c r="P25" s="50">
        <v>224.678696</v>
      </c>
      <c r="Q25" s="50">
        <v>229.48112499999999</v>
      </c>
      <c r="R25" s="50">
        <v>234.43255600000001</v>
      </c>
      <c r="S25" s="50">
        <v>239.16081199999999</v>
      </c>
      <c r="T25" s="50">
        <v>243.85807800000001</v>
      </c>
      <c r="U25" s="50">
        <v>248.295288</v>
      </c>
      <c r="V25" s="50">
        <v>252.67250100000001</v>
      </c>
      <c r="W25" s="50">
        <v>257.09622200000001</v>
      </c>
      <c r="X25" s="50">
        <v>261.58685300000002</v>
      </c>
      <c r="Y25" s="50">
        <v>266.11679099999998</v>
      </c>
      <c r="Z25" s="50">
        <v>270.83966099999998</v>
      </c>
      <c r="AA25" s="50">
        <v>275.64407299999999</v>
      </c>
      <c r="AB25" s="50">
        <v>280.45159899999999</v>
      </c>
      <c r="AC25" s="50">
        <v>285.37066700000003</v>
      </c>
      <c r="AD25" s="50">
        <v>290.39825400000001</v>
      </c>
      <c r="AE25" s="50">
        <v>295.49566700000003</v>
      </c>
      <c r="AF25" s="50">
        <v>300.74084499999998</v>
      </c>
      <c r="AG25" s="50">
        <v>306.075714</v>
      </c>
      <c r="AH25" s="50">
        <v>311.49939000000001</v>
      </c>
      <c r="AI25" s="41">
        <v>2.1628000000000001E-2</v>
      </c>
    </row>
    <row r="26" spans="1:35" ht="15" customHeight="1" x14ac:dyDescent="0.25">
      <c r="A26" s="45" t="s">
        <v>507</v>
      </c>
      <c r="B26" s="39" t="s">
        <v>12</v>
      </c>
      <c r="C26" s="50">
        <v>236.83085600000001</v>
      </c>
      <c r="D26" s="50">
        <v>237.218628</v>
      </c>
      <c r="E26" s="50">
        <v>245.225494</v>
      </c>
      <c r="F26" s="50">
        <v>252.424835</v>
      </c>
      <c r="G26" s="50">
        <v>256.59683200000001</v>
      </c>
      <c r="H26" s="50">
        <v>260.93182400000001</v>
      </c>
      <c r="I26" s="50">
        <v>264.96942100000001</v>
      </c>
      <c r="J26" s="50">
        <v>269.04501299999998</v>
      </c>
      <c r="K26" s="50">
        <v>272.17129499999999</v>
      </c>
      <c r="L26" s="50">
        <v>275.48757899999998</v>
      </c>
      <c r="M26" s="50">
        <v>279.07482900000002</v>
      </c>
      <c r="N26" s="50">
        <v>283.03842200000003</v>
      </c>
      <c r="O26" s="50">
        <v>286.45233200000001</v>
      </c>
      <c r="P26" s="50">
        <v>289.946167</v>
      </c>
      <c r="Q26" s="50">
        <v>293.22119099999998</v>
      </c>
      <c r="R26" s="50">
        <v>296.47247299999998</v>
      </c>
      <c r="S26" s="50">
        <v>299.70333900000003</v>
      </c>
      <c r="T26" s="50">
        <v>302.79577599999999</v>
      </c>
      <c r="U26" s="50">
        <v>305.69485500000002</v>
      </c>
      <c r="V26" s="50">
        <v>308.51037600000001</v>
      </c>
      <c r="W26" s="50">
        <v>311.46646099999998</v>
      </c>
      <c r="X26" s="50">
        <v>314.57354700000002</v>
      </c>
      <c r="Y26" s="50">
        <v>317.627319</v>
      </c>
      <c r="Z26" s="50">
        <v>320.68893400000002</v>
      </c>
      <c r="AA26" s="50">
        <v>323.813446</v>
      </c>
      <c r="AB26" s="50">
        <v>326.94049100000001</v>
      </c>
      <c r="AC26" s="50">
        <v>330.205353</v>
      </c>
      <c r="AD26" s="50">
        <v>333.48956299999998</v>
      </c>
      <c r="AE26" s="50">
        <v>336.70272799999998</v>
      </c>
      <c r="AF26" s="50">
        <v>340.21060199999999</v>
      </c>
      <c r="AG26" s="50">
        <v>343.83517499999999</v>
      </c>
      <c r="AH26" s="50">
        <v>347.344604</v>
      </c>
      <c r="AI26" s="41">
        <v>1.2430999999999999E-2</v>
      </c>
    </row>
    <row r="27" spans="1:35" ht="15" customHeight="1" x14ac:dyDescent="0.2">
      <c r="A27" s="45" t="s">
        <v>506</v>
      </c>
      <c r="B27" s="38" t="s">
        <v>0</v>
      </c>
      <c r="C27" s="49">
        <v>1154.2349850000001</v>
      </c>
      <c r="D27" s="49">
        <v>1193.5787350000001</v>
      </c>
      <c r="E27" s="49">
        <v>1210.4057620000001</v>
      </c>
      <c r="F27" s="49">
        <v>1226.1860349999999</v>
      </c>
      <c r="G27" s="49">
        <v>1234.3424070000001</v>
      </c>
      <c r="H27" s="49">
        <v>1242.7348629999999</v>
      </c>
      <c r="I27" s="49">
        <v>1249.4757079999999</v>
      </c>
      <c r="J27" s="49">
        <v>1255.434692</v>
      </c>
      <c r="K27" s="49">
        <v>1261.9913329999999</v>
      </c>
      <c r="L27" s="49">
        <v>1269.3729249999999</v>
      </c>
      <c r="M27" s="49">
        <v>1278.8095699999999</v>
      </c>
      <c r="N27" s="49">
        <v>1285.8321530000001</v>
      </c>
      <c r="O27" s="49">
        <v>1298.0667719999999</v>
      </c>
      <c r="P27" s="49">
        <v>1310.502686</v>
      </c>
      <c r="Q27" s="49">
        <v>1321.5493160000001</v>
      </c>
      <c r="R27" s="49">
        <v>1333.423828</v>
      </c>
      <c r="S27" s="49">
        <v>1345.2150879999999</v>
      </c>
      <c r="T27" s="49">
        <v>1356.764404</v>
      </c>
      <c r="U27" s="49">
        <v>1367.286255</v>
      </c>
      <c r="V27" s="49">
        <v>1378.138672</v>
      </c>
      <c r="W27" s="49">
        <v>1389.591187</v>
      </c>
      <c r="X27" s="49">
        <v>1401.782471</v>
      </c>
      <c r="Y27" s="49">
        <v>1414.1645510000001</v>
      </c>
      <c r="Z27" s="49">
        <v>1426.6710210000001</v>
      </c>
      <c r="AA27" s="49">
        <v>1439.912842</v>
      </c>
      <c r="AB27" s="49">
        <v>1454.2573239999999</v>
      </c>
      <c r="AC27" s="49">
        <v>1469.5561520000001</v>
      </c>
      <c r="AD27" s="49">
        <v>1485.19165</v>
      </c>
      <c r="AE27" s="49">
        <v>1500.900269</v>
      </c>
      <c r="AF27" s="49">
        <v>1517.8645019999999</v>
      </c>
      <c r="AG27" s="49">
        <v>1535.473999</v>
      </c>
      <c r="AH27" s="49">
        <v>1553.019409</v>
      </c>
      <c r="AI27" s="48">
        <v>9.6190000000000008E-3</v>
      </c>
    </row>
    <row r="29" spans="1:35" ht="15" customHeight="1" x14ac:dyDescent="0.2">
      <c r="B29" s="38" t="s">
        <v>505</v>
      </c>
    </row>
    <row r="30" spans="1:35" ht="15" customHeight="1" x14ac:dyDescent="0.2">
      <c r="B30" s="38" t="s">
        <v>504</v>
      </c>
    </row>
    <row r="31" spans="1:35" ht="15" customHeight="1" x14ac:dyDescent="0.25">
      <c r="A31" s="45" t="s">
        <v>503</v>
      </c>
      <c r="B31" s="39" t="s">
        <v>3</v>
      </c>
      <c r="C31" s="42">
        <v>2.4109999999999999E-3</v>
      </c>
      <c r="D31" s="42">
        <v>4.254E-3</v>
      </c>
      <c r="E31" s="42">
        <v>2.8279999999999998E-3</v>
      </c>
      <c r="F31" s="42">
        <v>2.0430000000000001E-3</v>
      </c>
      <c r="G31" s="42">
        <v>1.506E-3</v>
      </c>
      <c r="H31" s="42">
        <v>1.1720000000000001E-3</v>
      </c>
      <c r="I31" s="42">
        <v>9.8200000000000002E-4</v>
      </c>
      <c r="J31" s="42">
        <v>1.0330000000000001E-3</v>
      </c>
      <c r="K31" s="42">
        <v>1.0070000000000001E-3</v>
      </c>
      <c r="L31" s="42">
        <v>1.0139999999999999E-3</v>
      </c>
      <c r="M31" s="42">
        <v>9.3899999999999995E-4</v>
      </c>
      <c r="N31" s="42">
        <v>8.9599999999999999E-4</v>
      </c>
      <c r="O31" s="42">
        <v>8.34E-4</v>
      </c>
      <c r="P31" s="42">
        <v>8.0199999999999998E-4</v>
      </c>
      <c r="Q31" s="42">
        <v>7.8100000000000001E-4</v>
      </c>
      <c r="R31" s="42">
        <v>7.6499999999999995E-4</v>
      </c>
      <c r="S31" s="42">
        <v>7.18E-4</v>
      </c>
      <c r="T31" s="42">
        <v>6.7299999999999999E-4</v>
      </c>
      <c r="U31" s="42">
        <v>6.5700000000000003E-4</v>
      </c>
      <c r="V31" s="42">
        <v>6.3100000000000005E-4</v>
      </c>
      <c r="W31" s="42">
        <v>5.9599999999999996E-4</v>
      </c>
      <c r="X31" s="42">
        <v>5.6099999999999998E-4</v>
      </c>
      <c r="Y31" s="42">
        <v>5.3300000000000005E-4</v>
      </c>
      <c r="Z31" s="42">
        <v>5.1199999999999998E-4</v>
      </c>
      <c r="AA31" s="42">
        <v>4.8999999999999998E-4</v>
      </c>
      <c r="AB31" s="42">
        <v>4.7100000000000001E-4</v>
      </c>
      <c r="AC31" s="42">
        <v>4.6099999999999998E-4</v>
      </c>
      <c r="AD31" s="42">
        <v>4.3899999999999999E-4</v>
      </c>
      <c r="AE31" s="42">
        <v>4.3399999999999998E-4</v>
      </c>
      <c r="AF31" s="42">
        <v>4.1800000000000002E-4</v>
      </c>
      <c r="AG31" s="42">
        <v>4.0499999999999998E-4</v>
      </c>
      <c r="AH31" s="42">
        <v>3.86E-4</v>
      </c>
      <c r="AI31" s="41">
        <v>-5.7352E-2</v>
      </c>
    </row>
    <row r="32" spans="1:35" ht="15" customHeight="1" x14ac:dyDescent="0.25">
      <c r="A32" s="45" t="s">
        <v>502</v>
      </c>
      <c r="B32" s="39" t="s">
        <v>2</v>
      </c>
      <c r="C32" s="42">
        <v>1.175E-2</v>
      </c>
      <c r="D32" s="42">
        <v>1.6230999999999999E-2</v>
      </c>
      <c r="E32" s="42">
        <v>1.2947E-2</v>
      </c>
      <c r="F32" s="42">
        <v>1.1134E-2</v>
      </c>
      <c r="G32" s="42">
        <v>1.0293E-2</v>
      </c>
      <c r="H32" s="42">
        <v>9.7370000000000009E-3</v>
      </c>
      <c r="I32" s="42">
        <v>9.4850000000000004E-3</v>
      </c>
      <c r="J32" s="42">
        <v>9.4160000000000008E-3</v>
      </c>
      <c r="K32" s="42">
        <v>9.3139999999999994E-3</v>
      </c>
      <c r="L32" s="42">
        <v>9.1850000000000005E-3</v>
      </c>
      <c r="M32" s="42">
        <v>8.9519999999999999E-3</v>
      </c>
      <c r="N32" s="42">
        <v>8.848E-3</v>
      </c>
      <c r="O32" s="42">
        <v>8.6479999999999994E-3</v>
      </c>
      <c r="P32" s="42">
        <v>8.5319999999999997E-3</v>
      </c>
      <c r="Q32" s="42">
        <v>8.4239999999999992E-3</v>
      </c>
      <c r="R32" s="42">
        <v>8.319E-3</v>
      </c>
      <c r="S32" s="42">
        <v>8.1899999999999994E-3</v>
      </c>
      <c r="T32" s="42">
        <v>8.0669999999999995E-3</v>
      </c>
      <c r="U32" s="42">
        <v>7.9839999999999998E-3</v>
      </c>
      <c r="V32" s="42">
        <v>7.8879999999999992E-3</v>
      </c>
      <c r="W32" s="42">
        <v>7.7819999999999999E-3</v>
      </c>
      <c r="X32" s="42">
        <v>7.7060000000000002E-3</v>
      </c>
      <c r="Y32" s="42">
        <v>7.6150000000000002E-3</v>
      </c>
      <c r="Z32" s="42">
        <v>7.4960000000000001E-3</v>
      </c>
      <c r="AA32" s="42">
        <v>7.4180000000000001E-3</v>
      </c>
      <c r="AB32" s="42">
        <v>7.3460000000000001E-3</v>
      </c>
      <c r="AC32" s="42">
        <v>7.2589999999999998E-3</v>
      </c>
      <c r="AD32" s="42">
        <v>7.2139999999999999E-3</v>
      </c>
      <c r="AE32" s="42">
        <v>7.1459999999999996E-3</v>
      </c>
      <c r="AF32" s="42">
        <v>7.0829999999999999E-3</v>
      </c>
      <c r="AG32" s="42">
        <v>7.0349999999999996E-3</v>
      </c>
      <c r="AH32" s="42">
        <v>6.9829999999999996E-3</v>
      </c>
      <c r="AI32" s="41">
        <v>-1.6649000000000001E-2</v>
      </c>
    </row>
    <row r="33" spans="1:35" ht="15" customHeight="1" x14ac:dyDescent="0.25">
      <c r="A33" s="45" t="s">
        <v>501</v>
      </c>
      <c r="B33" s="39" t="s">
        <v>42</v>
      </c>
      <c r="C33" s="42">
        <v>5.875E-3</v>
      </c>
      <c r="D33" s="42">
        <v>8.5380000000000005E-3</v>
      </c>
      <c r="E33" s="42">
        <v>5.1780000000000003E-3</v>
      </c>
      <c r="F33" s="42">
        <v>4.1609999999999998E-3</v>
      </c>
      <c r="G33" s="42">
        <v>3.6389999999999999E-3</v>
      </c>
      <c r="H33" s="42">
        <v>3.2959999999999999E-3</v>
      </c>
      <c r="I33" s="42">
        <v>3.0839999999999999E-3</v>
      </c>
      <c r="J33" s="42">
        <v>3.0690000000000001E-3</v>
      </c>
      <c r="K33" s="42">
        <v>3.0200000000000001E-3</v>
      </c>
      <c r="L33" s="42">
        <v>2.9949999999999998E-3</v>
      </c>
      <c r="M33" s="42">
        <v>2.9030000000000002E-3</v>
      </c>
      <c r="N33" s="42">
        <v>2.879E-3</v>
      </c>
      <c r="O33" s="42">
        <v>2.8080000000000002E-3</v>
      </c>
      <c r="P33" s="42">
        <v>2.7680000000000001E-3</v>
      </c>
      <c r="Q33" s="42">
        <v>2.7330000000000002E-3</v>
      </c>
      <c r="R33" s="42">
        <v>2.696E-3</v>
      </c>
      <c r="S33" s="42">
        <v>2.643E-3</v>
      </c>
      <c r="T33" s="42">
        <v>2.5920000000000001E-3</v>
      </c>
      <c r="U33" s="42">
        <v>2.5569999999999998E-3</v>
      </c>
      <c r="V33" s="42">
        <v>2.5179999999999998E-3</v>
      </c>
      <c r="W33" s="42">
        <v>2.4759999999999999E-3</v>
      </c>
      <c r="X33" s="42">
        <v>2.4359999999999998E-3</v>
      </c>
      <c r="Y33" s="42">
        <v>2.4009999999999999E-3</v>
      </c>
      <c r="Z33" s="42">
        <v>2.3600000000000001E-3</v>
      </c>
      <c r="AA33" s="42">
        <v>2.3289999999999999E-3</v>
      </c>
      <c r="AB33" s="42">
        <v>2.3019999999999998E-3</v>
      </c>
      <c r="AC33" s="42">
        <v>2.2780000000000001E-3</v>
      </c>
      <c r="AD33" s="42">
        <v>2.2539999999999999E-3</v>
      </c>
      <c r="AE33" s="42">
        <v>2.232E-3</v>
      </c>
      <c r="AF33" s="42">
        <v>2.2070000000000002E-3</v>
      </c>
      <c r="AG33" s="42">
        <v>2.1879999999999998E-3</v>
      </c>
      <c r="AH33" s="42">
        <v>2.1679999999999998E-3</v>
      </c>
      <c r="AI33" s="41">
        <v>-3.1648999999999997E-2</v>
      </c>
    </row>
    <row r="34" spans="1:35" ht="15" customHeight="1" x14ac:dyDescent="0.25">
      <c r="A34" s="45" t="s">
        <v>500</v>
      </c>
      <c r="B34" s="39" t="s">
        <v>6</v>
      </c>
      <c r="C34" s="42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C34" s="42">
        <v>0</v>
      </c>
      <c r="AD34" s="42">
        <v>0</v>
      </c>
      <c r="AE34" s="42">
        <v>0</v>
      </c>
      <c r="AF34" s="42">
        <v>0</v>
      </c>
      <c r="AG34" s="42">
        <v>0</v>
      </c>
      <c r="AH34" s="42">
        <v>0</v>
      </c>
      <c r="AI34" s="41" t="s">
        <v>72</v>
      </c>
    </row>
    <row r="35" spans="1:35" ht="15" customHeight="1" x14ac:dyDescent="0.25">
      <c r="A35" s="45" t="s">
        <v>499</v>
      </c>
      <c r="B35" s="39" t="s">
        <v>43</v>
      </c>
      <c r="C35" s="42">
        <v>2.0036999999999999E-2</v>
      </c>
      <c r="D35" s="42">
        <v>2.9023E-2</v>
      </c>
      <c r="E35" s="42">
        <v>2.0952999999999999E-2</v>
      </c>
      <c r="F35" s="42">
        <v>1.7337999999999999E-2</v>
      </c>
      <c r="G35" s="42">
        <v>1.5438E-2</v>
      </c>
      <c r="H35" s="42">
        <v>1.4206E-2</v>
      </c>
      <c r="I35" s="42">
        <v>1.3551000000000001E-2</v>
      </c>
      <c r="J35" s="42">
        <v>1.3518000000000001E-2</v>
      </c>
      <c r="K35" s="42">
        <v>1.3342E-2</v>
      </c>
      <c r="L35" s="42">
        <v>1.3194000000000001E-2</v>
      </c>
      <c r="M35" s="42">
        <v>1.2794E-2</v>
      </c>
      <c r="N35" s="42">
        <v>1.2622E-2</v>
      </c>
      <c r="O35" s="42">
        <v>1.2291E-2</v>
      </c>
      <c r="P35" s="42">
        <v>1.2102E-2</v>
      </c>
      <c r="Q35" s="42">
        <v>1.1939E-2</v>
      </c>
      <c r="R35" s="42">
        <v>1.1780000000000001E-2</v>
      </c>
      <c r="S35" s="42">
        <v>1.155E-2</v>
      </c>
      <c r="T35" s="42">
        <v>1.1332E-2</v>
      </c>
      <c r="U35" s="42">
        <v>1.1198E-2</v>
      </c>
      <c r="V35" s="42">
        <v>1.1036000000000001E-2</v>
      </c>
      <c r="W35" s="42">
        <v>1.0854000000000001E-2</v>
      </c>
      <c r="X35" s="42">
        <v>1.0704E-2</v>
      </c>
      <c r="Y35" s="42">
        <v>1.0548999999999999E-2</v>
      </c>
      <c r="Z35" s="42">
        <v>1.0368E-2</v>
      </c>
      <c r="AA35" s="42">
        <v>1.0236E-2</v>
      </c>
      <c r="AB35" s="42">
        <v>1.0118E-2</v>
      </c>
      <c r="AC35" s="42">
        <v>9.9979999999999999E-3</v>
      </c>
      <c r="AD35" s="42">
        <v>9.9069999999999991E-3</v>
      </c>
      <c r="AE35" s="42">
        <v>9.8119999999999995E-3</v>
      </c>
      <c r="AF35" s="42">
        <v>9.7090000000000006E-3</v>
      </c>
      <c r="AG35" s="42">
        <v>9.6279999999999994E-3</v>
      </c>
      <c r="AH35" s="42">
        <v>9.5370000000000003E-3</v>
      </c>
      <c r="AI35" s="41">
        <v>-2.3664000000000001E-2</v>
      </c>
    </row>
    <row r="36" spans="1:35" ht="15" customHeight="1" x14ac:dyDescent="0.25">
      <c r="A36" s="45" t="s">
        <v>498</v>
      </c>
      <c r="B36" s="39" t="s">
        <v>7</v>
      </c>
      <c r="C36" s="42">
        <v>0.69321200000000005</v>
      </c>
      <c r="D36" s="42">
        <v>0.72559099999999999</v>
      </c>
      <c r="E36" s="42">
        <v>0.71335000000000004</v>
      </c>
      <c r="F36" s="42">
        <v>0.69713000000000003</v>
      </c>
      <c r="G36" s="42">
        <v>0.68322300000000002</v>
      </c>
      <c r="H36" s="42">
        <v>0.66780700000000004</v>
      </c>
      <c r="I36" s="42">
        <v>0.65114300000000003</v>
      </c>
      <c r="J36" s="42">
        <v>0.63406399999999996</v>
      </c>
      <c r="K36" s="42">
        <v>0.62121000000000004</v>
      </c>
      <c r="L36" s="42">
        <v>0.60898399999999997</v>
      </c>
      <c r="M36" s="42">
        <v>0.59857800000000005</v>
      </c>
      <c r="N36" s="42">
        <v>0.58503700000000003</v>
      </c>
      <c r="O36" s="42">
        <v>0.577677</v>
      </c>
      <c r="P36" s="42">
        <v>0.57031799999999999</v>
      </c>
      <c r="Q36" s="42">
        <v>0.56271499999999997</v>
      </c>
      <c r="R36" s="42">
        <v>0.55569199999999996</v>
      </c>
      <c r="S36" s="42">
        <v>0.54961899999999997</v>
      </c>
      <c r="T36" s="42">
        <v>0.54388999999999998</v>
      </c>
      <c r="U36" s="42">
        <v>0.53798299999999999</v>
      </c>
      <c r="V36" s="42">
        <v>0.532775</v>
      </c>
      <c r="W36" s="42">
        <v>0.52797700000000003</v>
      </c>
      <c r="X36" s="42">
        <v>0.52347600000000005</v>
      </c>
      <c r="Y36" s="42">
        <v>0.51922100000000004</v>
      </c>
      <c r="Z36" s="42">
        <v>0.51498699999999997</v>
      </c>
      <c r="AA36" s="42">
        <v>0.51109599999999999</v>
      </c>
      <c r="AB36" s="42">
        <v>0.50805699999999998</v>
      </c>
      <c r="AC36" s="42">
        <v>0.50543400000000005</v>
      </c>
      <c r="AD36" s="42">
        <v>0.50284899999999999</v>
      </c>
      <c r="AE36" s="42">
        <v>0.50031800000000004</v>
      </c>
      <c r="AF36" s="42">
        <v>0.49821900000000002</v>
      </c>
      <c r="AG36" s="42">
        <v>0.49632100000000001</v>
      </c>
      <c r="AH36" s="42">
        <v>0.49434800000000001</v>
      </c>
      <c r="AI36" s="41">
        <v>-1.0847000000000001E-2</v>
      </c>
    </row>
    <row r="37" spans="1:35" ht="15" customHeight="1" x14ac:dyDescent="0.25">
      <c r="A37" s="45" t="s">
        <v>497</v>
      </c>
      <c r="B37" s="39" t="s">
        <v>8</v>
      </c>
      <c r="C37" s="42">
        <v>0.113221</v>
      </c>
      <c r="D37" s="42">
        <v>0.10317900000000001</v>
      </c>
      <c r="E37" s="42">
        <v>0.106083</v>
      </c>
      <c r="F37" s="42">
        <v>0.108859</v>
      </c>
      <c r="G37" s="42">
        <v>0.109489</v>
      </c>
      <c r="H37" s="42">
        <v>0.10995099999999999</v>
      </c>
      <c r="I37" s="42">
        <v>0.110417</v>
      </c>
      <c r="J37" s="42">
        <v>0.110928</v>
      </c>
      <c r="K37" s="42">
        <v>0.11029</v>
      </c>
      <c r="L37" s="42">
        <v>0.10964400000000001</v>
      </c>
      <c r="M37" s="42">
        <v>0.10897900000000001</v>
      </c>
      <c r="N37" s="42">
        <v>0.108241</v>
      </c>
      <c r="O37" s="42">
        <v>0.106283</v>
      </c>
      <c r="P37" s="42">
        <v>0.104379</v>
      </c>
      <c r="Q37" s="42">
        <v>0.10259699999999999</v>
      </c>
      <c r="R37" s="42">
        <v>0.100836</v>
      </c>
      <c r="S37" s="42">
        <v>9.9218000000000001E-2</v>
      </c>
      <c r="T37" s="42">
        <v>9.7693000000000002E-2</v>
      </c>
      <c r="U37" s="42">
        <v>9.6245999999999998E-2</v>
      </c>
      <c r="V37" s="42">
        <v>9.4863000000000003E-2</v>
      </c>
      <c r="W37" s="42">
        <v>9.3509999999999996E-2</v>
      </c>
      <c r="X37" s="42">
        <v>9.2168E-2</v>
      </c>
      <c r="Y37" s="42">
        <v>9.0860999999999997E-2</v>
      </c>
      <c r="Z37" s="42">
        <v>8.9580999999999994E-2</v>
      </c>
      <c r="AA37" s="42">
        <v>8.8317000000000007E-2</v>
      </c>
      <c r="AB37" s="42">
        <v>8.7086999999999998E-2</v>
      </c>
      <c r="AC37" s="42">
        <v>8.5869000000000001E-2</v>
      </c>
      <c r="AD37" s="42">
        <v>8.4665000000000004E-2</v>
      </c>
      <c r="AE37" s="42">
        <v>8.3487000000000006E-2</v>
      </c>
      <c r="AF37" s="42">
        <v>8.2322999999999993E-2</v>
      </c>
      <c r="AG37" s="42">
        <v>8.1183000000000005E-2</v>
      </c>
      <c r="AH37" s="42">
        <v>8.0060999999999993E-2</v>
      </c>
      <c r="AI37" s="41">
        <v>-1.1117E-2</v>
      </c>
    </row>
    <row r="38" spans="1:35" ht="15" customHeight="1" x14ac:dyDescent="0.25">
      <c r="A38" s="45" t="s">
        <v>496</v>
      </c>
      <c r="B38" s="39" t="s">
        <v>11</v>
      </c>
      <c r="C38" s="42">
        <v>0.175205</v>
      </c>
      <c r="D38" s="42">
        <v>0.16600599999999999</v>
      </c>
      <c r="E38" s="42">
        <v>0.17074</v>
      </c>
      <c r="F38" s="42">
        <v>0.17535200000000001</v>
      </c>
      <c r="G38" s="42">
        <v>0.17797399999999999</v>
      </c>
      <c r="H38" s="42">
        <v>0.18060899999999999</v>
      </c>
      <c r="I38" s="42">
        <v>0.18320600000000001</v>
      </c>
      <c r="J38" s="42">
        <v>0.18576200000000001</v>
      </c>
      <c r="K38" s="42">
        <v>0.18737999999999999</v>
      </c>
      <c r="L38" s="42">
        <v>0.18900400000000001</v>
      </c>
      <c r="M38" s="42">
        <v>0.19067700000000001</v>
      </c>
      <c r="N38" s="42">
        <v>0.19228799999999999</v>
      </c>
      <c r="O38" s="42">
        <v>0.193053</v>
      </c>
      <c r="P38" s="42">
        <v>0.193886</v>
      </c>
      <c r="Q38" s="42">
        <v>0.194551</v>
      </c>
      <c r="R38" s="42">
        <v>0.19522700000000001</v>
      </c>
      <c r="S38" s="42">
        <v>0.19586899999999999</v>
      </c>
      <c r="T38" s="42">
        <v>0.19653899999999999</v>
      </c>
      <c r="U38" s="42">
        <v>0.197046</v>
      </c>
      <c r="V38" s="42">
        <v>0.19753299999999999</v>
      </c>
      <c r="W38" s="42">
        <v>0.19800999999999999</v>
      </c>
      <c r="X38" s="42">
        <v>0.19844899999999999</v>
      </c>
      <c r="Y38" s="42">
        <v>0.19888800000000001</v>
      </c>
      <c r="Z38" s="42">
        <v>0.19942599999999999</v>
      </c>
      <c r="AA38" s="42">
        <v>0.19994700000000001</v>
      </c>
      <c r="AB38" s="42">
        <v>0.20044100000000001</v>
      </c>
      <c r="AC38" s="42">
        <v>0.200934</v>
      </c>
      <c r="AD38" s="42">
        <v>0.20142699999999999</v>
      </c>
      <c r="AE38" s="42">
        <v>0.20192299999999999</v>
      </c>
      <c r="AF38" s="42">
        <v>0.202429</v>
      </c>
      <c r="AG38" s="42">
        <v>0.202929</v>
      </c>
      <c r="AH38" s="42">
        <v>0.203426</v>
      </c>
      <c r="AI38" s="41">
        <v>4.829E-3</v>
      </c>
    </row>
    <row r="39" spans="1:35" ht="15" customHeight="1" x14ac:dyDescent="0.25">
      <c r="A39" s="45" t="s">
        <v>495</v>
      </c>
      <c r="B39" s="39" t="s">
        <v>12</v>
      </c>
      <c r="C39" s="42">
        <v>0.25858500000000001</v>
      </c>
      <c r="D39" s="42">
        <v>0.25394699999999998</v>
      </c>
      <c r="E39" s="42">
        <v>0.25689899999999999</v>
      </c>
      <c r="F39" s="42">
        <v>0.258884</v>
      </c>
      <c r="G39" s="42">
        <v>0.25879600000000003</v>
      </c>
      <c r="H39" s="42">
        <v>0.25847900000000001</v>
      </c>
      <c r="I39" s="42">
        <v>0.25792100000000001</v>
      </c>
      <c r="J39" s="42">
        <v>0.25755699999999998</v>
      </c>
      <c r="K39" s="42">
        <v>0.25633299999999998</v>
      </c>
      <c r="L39" s="42">
        <v>0.25523699999999999</v>
      </c>
      <c r="M39" s="42">
        <v>0.25431199999999998</v>
      </c>
      <c r="N39" s="42">
        <v>0.25351299999999999</v>
      </c>
      <c r="O39" s="42">
        <v>0.25181900000000002</v>
      </c>
      <c r="P39" s="42">
        <v>0.25020799999999999</v>
      </c>
      <c r="Q39" s="42">
        <v>0.248589</v>
      </c>
      <c r="R39" s="42">
        <v>0.246891</v>
      </c>
      <c r="S39" s="42">
        <v>0.245452</v>
      </c>
      <c r="T39" s="42">
        <v>0.24404100000000001</v>
      </c>
      <c r="U39" s="42">
        <v>0.24259700000000001</v>
      </c>
      <c r="V39" s="42">
        <v>0.24118500000000001</v>
      </c>
      <c r="W39" s="42">
        <v>0.23988499999999999</v>
      </c>
      <c r="X39" s="42">
        <v>0.238647</v>
      </c>
      <c r="Y39" s="42">
        <v>0.23738500000000001</v>
      </c>
      <c r="Z39" s="42">
        <v>0.23613100000000001</v>
      </c>
      <c r="AA39" s="42">
        <v>0.23488800000000001</v>
      </c>
      <c r="AB39" s="42">
        <v>0.23366700000000001</v>
      </c>
      <c r="AC39" s="42">
        <v>0.23250299999999999</v>
      </c>
      <c r="AD39" s="42">
        <v>0.23131599999999999</v>
      </c>
      <c r="AE39" s="42">
        <v>0.23008100000000001</v>
      </c>
      <c r="AF39" s="42">
        <v>0.22899600000000001</v>
      </c>
      <c r="AG39" s="42">
        <v>0.227964</v>
      </c>
      <c r="AH39" s="42">
        <v>0.22683500000000001</v>
      </c>
      <c r="AI39" s="41">
        <v>-4.2170000000000003E-3</v>
      </c>
    </row>
    <row r="40" spans="1:35" ht="15" customHeight="1" x14ac:dyDescent="0.2">
      <c r="A40" s="45" t="s">
        <v>494</v>
      </c>
      <c r="B40" s="38" t="s">
        <v>0</v>
      </c>
      <c r="C40" s="51">
        <v>1.2602599999999999</v>
      </c>
      <c r="D40" s="51">
        <v>1.277746</v>
      </c>
      <c r="E40" s="51">
        <v>1.268025</v>
      </c>
      <c r="F40" s="51">
        <v>1.257563</v>
      </c>
      <c r="G40" s="51">
        <v>1.2449190000000001</v>
      </c>
      <c r="H40" s="51">
        <v>1.2310509999999999</v>
      </c>
      <c r="I40" s="51">
        <v>1.216237</v>
      </c>
      <c r="J40" s="51">
        <v>1.201829</v>
      </c>
      <c r="K40" s="51">
        <v>1.188555</v>
      </c>
      <c r="L40" s="51">
        <v>1.1760630000000001</v>
      </c>
      <c r="M40" s="51">
        <v>1.16534</v>
      </c>
      <c r="N40" s="51">
        <v>1.151702</v>
      </c>
      <c r="O40" s="51">
        <v>1.141124</v>
      </c>
      <c r="P40" s="51">
        <v>1.1308929999999999</v>
      </c>
      <c r="Q40" s="51">
        <v>1.12039</v>
      </c>
      <c r="R40" s="51">
        <v>1.1104259999999999</v>
      </c>
      <c r="S40" s="51">
        <v>1.1017079999999999</v>
      </c>
      <c r="T40" s="51">
        <v>1.0934950000000001</v>
      </c>
      <c r="U40" s="51">
        <v>1.08507</v>
      </c>
      <c r="V40" s="51">
        <v>1.0773919999999999</v>
      </c>
      <c r="W40" s="51">
        <v>1.070235</v>
      </c>
      <c r="X40" s="51">
        <v>1.0634440000000001</v>
      </c>
      <c r="Y40" s="51">
        <v>1.0569040000000001</v>
      </c>
      <c r="Z40" s="51">
        <v>1.0504929999999999</v>
      </c>
      <c r="AA40" s="51">
        <v>1.044484</v>
      </c>
      <c r="AB40" s="51">
        <v>1.039371</v>
      </c>
      <c r="AC40" s="51">
        <v>1.034737</v>
      </c>
      <c r="AD40" s="51">
        <v>1.0301640000000001</v>
      </c>
      <c r="AE40" s="51">
        <v>1.0256209999999999</v>
      </c>
      <c r="AF40" s="51">
        <v>1.0216769999999999</v>
      </c>
      <c r="AG40" s="51">
        <v>1.0180260000000001</v>
      </c>
      <c r="AH40" s="51">
        <v>1.0142070000000001</v>
      </c>
      <c r="AI40" s="48">
        <v>-6.9820000000000004E-3</v>
      </c>
    </row>
    <row r="42" spans="1:35" ht="15" customHeight="1" x14ac:dyDescent="0.2">
      <c r="B42" s="38" t="s">
        <v>493</v>
      </c>
    </row>
    <row r="43" spans="1:35" ht="15" customHeight="1" x14ac:dyDescent="0.2">
      <c r="A43" s="45" t="s">
        <v>492</v>
      </c>
      <c r="B43" s="38" t="s">
        <v>195</v>
      </c>
      <c r="C43" s="52">
        <v>75.813568000000004</v>
      </c>
      <c r="D43" s="52">
        <v>76.388840000000002</v>
      </c>
      <c r="E43" s="52">
        <v>76.472106999999994</v>
      </c>
      <c r="F43" s="52">
        <v>76.250145000000003</v>
      </c>
      <c r="G43" s="52">
        <v>75.220894000000001</v>
      </c>
      <c r="H43" s="52">
        <v>74.882828000000003</v>
      </c>
      <c r="I43" s="52">
        <v>74.444541999999998</v>
      </c>
      <c r="J43" s="52">
        <v>75.560066000000006</v>
      </c>
      <c r="K43" s="52">
        <v>75.528046000000003</v>
      </c>
      <c r="L43" s="52">
        <v>75.624069000000006</v>
      </c>
      <c r="M43" s="52">
        <v>75.807013999999995</v>
      </c>
      <c r="N43" s="52">
        <v>75.754028000000005</v>
      </c>
      <c r="O43" s="52">
        <v>76.193565000000007</v>
      </c>
      <c r="P43" s="52">
        <v>76.678604000000007</v>
      </c>
      <c r="Q43" s="52">
        <v>77.395225999999994</v>
      </c>
      <c r="R43" s="52">
        <v>77.809760999999995</v>
      </c>
      <c r="S43" s="52">
        <v>77.927520999999999</v>
      </c>
      <c r="T43" s="52">
        <v>78.177605</v>
      </c>
      <c r="U43" s="52">
        <v>78.477187999999998</v>
      </c>
      <c r="V43" s="52">
        <v>78.666893000000002</v>
      </c>
      <c r="W43" s="52">
        <v>78.970123000000001</v>
      </c>
      <c r="X43" s="52">
        <v>79.419380000000004</v>
      </c>
      <c r="Y43" s="52">
        <v>79.745673999999994</v>
      </c>
      <c r="Z43" s="52">
        <v>80.007773999999998</v>
      </c>
      <c r="AA43" s="52">
        <v>80.347954000000001</v>
      </c>
      <c r="AB43" s="52">
        <v>80.669937000000004</v>
      </c>
      <c r="AC43" s="52">
        <v>80.979529999999997</v>
      </c>
      <c r="AD43" s="52">
        <v>81.586472000000001</v>
      </c>
      <c r="AE43" s="52">
        <v>82.078986999999998</v>
      </c>
      <c r="AF43" s="52">
        <v>82.703140000000005</v>
      </c>
      <c r="AG43" s="52">
        <v>83.292457999999996</v>
      </c>
      <c r="AH43" s="52">
        <v>83.976676999999995</v>
      </c>
      <c r="AI43" s="48">
        <v>3.3040000000000001E-3</v>
      </c>
    </row>
    <row r="45" spans="1:35" ht="15" customHeight="1" x14ac:dyDescent="0.2">
      <c r="B45" s="38" t="s">
        <v>491</v>
      </c>
    </row>
    <row r="46" spans="1:35" ht="15" customHeight="1" x14ac:dyDescent="0.2">
      <c r="B46" s="38" t="s">
        <v>207</v>
      </c>
    </row>
    <row r="47" spans="1:35" ht="15" customHeight="1" x14ac:dyDescent="0.25">
      <c r="A47" s="45" t="s">
        <v>490</v>
      </c>
      <c r="B47" s="39" t="s">
        <v>208</v>
      </c>
      <c r="C47" s="42">
        <v>9.9199999999999997E-2</v>
      </c>
      <c r="D47" s="42">
        <v>9.9199999999999997E-2</v>
      </c>
      <c r="E47" s="42">
        <v>9.9199999999999997E-2</v>
      </c>
      <c r="F47" s="42">
        <v>9.9199999999999997E-2</v>
      </c>
      <c r="G47" s="42">
        <v>9.9199999999999997E-2</v>
      </c>
      <c r="H47" s="42">
        <v>9.9199999999999997E-2</v>
      </c>
      <c r="I47" s="42">
        <v>9.9199999999999997E-2</v>
      </c>
      <c r="J47" s="42">
        <v>9.9199999999999997E-2</v>
      </c>
      <c r="K47" s="42">
        <v>9.9199999999999997E-2</v>
      </c>
      <c r="L47" s="42">
        <v>9.9199999999999997E-2</v>
      </c>
      <c r="M47" s="42">
        <v>9.9199999999999997E-2</v>
      </c>
      <c r="N47" s="42">
        <v>9.9199999999999997E-2</v>
      </c>
      <c r="O47" s="42">
        <v>9.9199999999999997E-2</v>
      </c>
      <c r="P47" s="42">
        <v>9.9199999999999997E-2</v>
      </c>
      <c r="Q47" s="42">
        <v>9.9199999999999997E-2</v>
      </c>
      <c r="R47" s="42">
        <v>9.9199999999999997E-2</v>
      </c>
      <c r="S47" s="42">
        <v>9.9199999999999997E-2</v>
      </c>
      <c r="T47" s="42">
        <v>9.9199999999999997E-2</v>
      </c>
      <c r="U47" s="42">
        <v>9.9199999999999997E-2</v>
      </c>
      <c r="V47" s="42">
        <v>9.9199999999999997E-2</v>
      </c>
      <c r="W47" s="42">
        <v>9.9199999999999997E-2</v>
      </c>
      <c r="X47" s="42">
        <v>9.9199999999999997E-2</v>
      </c>
      <c r="Y47" s="42">
        <v>9.9199999999999997E-2</v>
      </c>
      <c r="Z47" s="42">
        <v>9.9199999999999997E-2</v>
      </c>
      <c r="AA47" s="42">
        <v>9.9199999999999997E-2</v>
      </c>
      <c r="AB47" s="42">
        <v>9.9199999999999997E-2</v>
      </c>
      <c r="AC47" s="42">
        <v>9.9199999999999997E-2</v>
      </c>
      <c r="AD47" s="42">
        <v>9.9199999999999997E-2</v>
      </c>
      <c r="AE47" s="42">
        <v>9.9199999999999997E-2</v>
      </c>
      <c r="AF47" s="42">
        <v>9.9199999999999997E-2</v>
      </c>
      <c r="AG47" s="42">
        <v>9.9199999999999997E-2</v>
      </c>
      <c r="AH47" s="42">
        <v>9.9199999999999997E-2</v>
      </c>
      <c r="AI47" s="41">
        <v>0</v>
      </c>
    </row>
    <row r="48" spans="1:35" ht="15" customHeight="1" x14ac:dyDescent="0.25">
      <c r="A48" s="45" t="s">
        <v>489</v>
      </c>
      <c r="B48" s="39" t="s">
        <v>23</v>
      </c>
      <c r="C48" s="42">
        <v>0.51660200000000001</v>
      </c>
      <c r="D48" s="42">
        <v>0.52828799999999998</v>
      </c>
      <c r="E48" s="42">
        <v>0.54091400000000001</v>
      </c>
      <c r="F48" s="42">
        <v>0.55478700000000003</v>
      </c>
      <c r="G48" s="42">
        <v>0.568998</v>
      </c>
      <c r="H48" s="42">
        <v>0.58365100000000003</v>
      </c>
      <c r="I48" s="42">
        <v>0.59927200000000003</v>
      </c>
      <c r="J48" s="42">
        <v>0.615676</v>
      </c>
      <c r="K48" s="42">
        <v>0.63259600000000005</v>
      </c>
      <c r="L48" s="42">
        <v>0.65002199999999999</v>
      </c>
      <c r="M48" s="42">
        <v>0.66802499999999998</v>
      </c>
      <c r="N48" s="42">
        <v>0.679975</v>
      </c>
      <c r="O48" s="42">
        <v>0.69225499999999995</v>
      </c>
      <c r="P48" s="42">
        <v>0.70516900000000005</v>
      </c>
      <c r="Q48" s="42">
        <v>0.71836500000000003</v>
      </c>
      <c r="R48" s="42">
        <v>0.73227799999999998</v>
      </c>
      <c r="S48" s="42">
        <v>0.74688100000000002</v>
      </c>
      <c r="T48" s="42">
        <v>0.76232599999999995</v>
      </c>
      <c r="U48" s="42">
        <v>0.77886999999999995</v>
      </c>
      <c r="V48" s="42">
        <v>0.79639499999999996</v>
      </c>
      <c r="W48" s="42">
        <v>0.81489199999999995</v>
      </c>
      <c r="X48" s="42">
        <v>0.83430899999999997</v>
      </c>
      <c r="Y48" s="42">
        <v>0.85562499999999997</v>
      </c>
      <c r="Z48" s="42">
        <v>0.878973</v>
      </c>
      <c r="AA48" s="42">
        <v>0.90436399999999995</v>
      </c>
      <c r="AB48" s="42">
        <v>0.93205800000000005</v>
      </c>
      <c r="AC48" s="42">
        <v>0.96222300000000005</v>
      </c>
      <c r="AD48" s="42">
        <v>0.99484499999999998</v>
      </c>
      <c r="AE48" s="42">
        <v>1.030729</v>
      </c>
      <c r="AF48" s="42">
        <v>1.0700460000000001</v>
      </c>
      <c r="AG48" s="42">
        <v>1.1134710000000001</v>
      </c>
      <c r="AH48" s="42">
        <v>1.161527</v>
      </c>
      <c r="AI48" s="41">
        <v>2.6481000000000001E-2</v>
      </c>
    </row>
    <row r="49" spans="1:35" ht="15" customHeight="1" x14ac:dyDescent="0.25">
      <c r="A49" s="45" t="s">
        <v>488</v>
      </c>
      <c r="B49" s="39" t="s">
        <v>482</v>
      </c>
      <c r="C49" s="42">
        <v>1.03</v>
      </c>
      <c r="D49" s="42">
        <v>1.03</v>
      </c>
      <c r="E49" s="42">
        <v>1.03</v>
      </c>
      <c r="F49" s="42">
        <v>1.03</v>
      </c>
      <c r="G49" s="42">
        <v>1.03</v>
      </c>
      <c r="H49" s="42">
        <v>1.03</v>
      </c>
      <c r="I49" s="42">
        <v>1.03</v>
      </c>
      <c r="J49" s="42">
        <v>1.03</v>
      </c>
      <c r="K49" s="42">
        <v>1.03</v>
      </c>
      <c r="L49" s="42">
        <v>1.03</v>
      </c>
      <c r="M49" s="42">
        <v>1.03</v>
      </c>
      <c r="N49" s="42">
        <v>1.03</v>
      </c>
      <c r="O49" s="42">
        <v>1.03</v>
      </c>
      <c r="P49" s="42">
        <v>1.03</v>
      </c>
      <c r="Q49" s="42">
        <v>1.03</v>
      </c>
      <c r="R49" s="42">
        <v>1.03</v>
      </c>
      <c r="S49" s="42">
        <v>1.03</v>
      </c>
      <c r="T49" s="42">
        <v>1.03</v>
      </c>
      <c r="U49" s="42">
        <v>1.03</v>
      </c>
      <c r="V49" s="42">
        <v>1.03</v>
      </c>
      <c r="W49" s="42">
        <v>1.03</v>
      </c>
      <c r="X49" s="42">
        <v>1.03</v>
      </c>
      <c r="Y49" s="42">
        <v>1.03</v>
      </c>
      <c r="Z49" s="42">
        <v>1.03</v>
      </c>
      <c r="AA49" s="42">
        <v>1.03</v>
      </c>
      <c r="AB49" s="42">
        <v>1.03</v>
      </c>
      <c r="AC49" s="42">
        <v>1.03</v>
      </c>
      <c r="AD49" s="42">
        <v>1.03</v>
      </c>
      <c r="AE49" s="42">
        <v>1.03</v>
      </c>
      <c r="AF49" s="42">
        <v>1.03</v>
      </c>
      <c r="AG49" s="42">
        <v>1.03</v>
      </c>
      <c r="AH49" s="42">
        <v>1.03</v>
      </c>
      <c r="AI49" s="41">
        <v>0</v>
      </c>
    </row>
    <row r="50" spans="1:35" ht="15" customHeight="1" x14ac:dyDescent="0.25">
      <c r="A50" s="45" t="s">
        <v>487</v>
      </c>
      <c r="B50" s="39" t="s">
        <v>210</v>
      </c>
      <c r="C50" s="42">
        <v>6.2399999999999997E-2</v>
      </c>
      <c r="D50" s="42">
        <v>6.2399999999999997E-2</v>
      </c>
      <c r="E50" s="42">
        <v>6.2399999999999997E-2</v>
      </c>
      <c r="F50" s="42">
        <v>6.2399999999999997E-2</v>
      </c>
      <c r="G50" s="42">
        <v>6.2399999999999997E-2</v>
      </c>
      <c r="H50" s="42">
        <v>6.2399999999999997E-2</v>
      </c>
      <c r="I50" s="42">
        <v>6.2399999999999997E-2</v>
      </c>
      <c r="J50" s="42">
        <v>6.2399999999999997E-2</v>
      </c>
      <c r="K50" s="42">
        <v>6.2399999999999997E-2</v>
      </c>
      <c r="L50" s="42">
        <v>6.2399999999999997E-2</v>
      </c>
      <c r="M50" s="42">
        <v>6.2399999999999997E-2</v>
      </c>
      <c r="N50" s="42">
        <v>6.2399999999999997E-2</v>
      </c>
      <c r="O50" s="42">
        <v>6.2399999999999997E-2</v>
      </c>
      <c r="P50" s="42">
        <v>6.2399999999999997E-2</v>
      </c>
      <c r="Q50" s="42">
        <v>6.2399999999999997E-2</v>
      </c>
      <c r="R50" s="42">
        <v>6.2399999999999997E-2</v>
      </c>
      <c r="S50" s="42">
        <v>6.2399999999999997E-2</v>
      </c>
      <c r="T50" s="42">
        <v>6.2399999999999997E-2</v>
      </c>
      <c r="U50" s="42">
        <v>6.2399999999999997E-2</v>
      </c>
      <c r="V50" s="42">
        <v>6.2399999999999997E-2</v>
      </c>
      <c r="W50" s="42">
        <v>6.2399999999999997E-2</v>
      </c>
      <c r="X50" s="42">
        <v>6.2399999999999997E-2</v>
      </c>
      <c r="Y50" s="42">
        <v>6.2399999999999997E-2</v>
      </c>
      <c r="Z50" s="42">
        <v>6.2399999999999997E-2</v>
      </c>
      <c r="AA50" s="42">
        <v>6.2399999999999997E-2</v>
      </c>
      <c r="AB50" s="42">
        <v>6.2399999999999997E-2</v>
      </c>
      <c r="AC50" s="42">
        <v>6.2399999999999997E-2</v>
      </c>
      <c r="AD50" s="42">
        <v>6.2399999999999997E-2</v>
      </c>
      <c r="AE50" s="42">
        <v>6.2399999999999997E-2</v>
      </c>
      <c r="AF50" s="42">
        <v>6.2399999999999997E-2</v>
      </c>
      <c r="AG50" s="42">
        <v>6.2399999999999997E-2</v>
      </c>
      <c r="AH50" s="42">
        <v>6.2399999999999997E-2</v>
      </c>
      <c r="AI50" s="41">
        <v>0</v>
      </c>
    </row>
    <row r="51" spans="1:35" ht="15" customHeight="1" x14ac:dyDescent="0.2">
      <c r="A51" s="45" t="s">
        <v>486</v>
      </c>
      <c r="B51" s="38" t="s">
        <v>200</v>
      </c>
      <c r="C51" s="51">
        <v>1.708202</v>
      </c>
      <c r="D51" s="51">
        <v>1.7198869999999999</v>
      </c>
      <c r="E51" s="51">
        <v>1.7325140000000001</v>
      </c>
      <c r="F51" s="51">
        <v>1.7463869999999999</v>
      </c>
      <c r="G51" s="51">
        <v>1.760597</v>
      </c>
      <c r="H51" s="51">
        <v>1.7752509999999999</v>
      </c>
      <c r="I51" s="51">
        <v>1.790872</v>
      </c>
      <c r="J51" s="51">
        <v>1.8072760000000001</v>
      </c>
      <c r="K51" s="51">
        <v>1.8241959999999999</v>
      </c>
      <c r="L51" s="51">
        <v>1.8416220000000001</v>
      </c>
      <c r="M51" s="51">
        <v>1.8596250000000001</v>
      </c>
      <c r="N51" s="51">
        <v>1.871575</v>
      </c>
      <c r="O51" s="51">
        <v>1.8838550000000001</v>
      </c>
      <c r="P51" s="51">
        <v>1.8967700000000001</v>
      </c>
      <c r="Q51" s="51">
        <v>1.9099649999999999</v>
      </c>
      <c r="R51" s="51">
        <v>1.923878</v>
      </c>
      <c r="S51" s="51">
        <v>1.9384809999999999</v>
      </c>
      <c r="T51" s="51">
        <v>1.9539260000000001</v>
      </c>
      <c r="U51" s="51">
        <v>1.9704699999999999</v>
      </c>
      <c r="V51" s="51">
        <v>1.9879960000000001</v>
      </c>
      <c r="W51" s="51">
        <v>2.0064920000000002</v>
      </c>
      <c r="X51" s="51">
        <v>2.025909</v>
      </c>
      <c r="Y51" s="51">
        <v>2.0472250000000001</v>
      </c>
      <c r="Z51" s="51">
        <v>2.070573</v>
      </c>
      <c r="AA51" s="51">
        <v>2.0959639999999999</v>
      </c>
      <c r="AB51" s="51">
        <v>2.1236579999999998</v>
      </c>
      <c r="AC51" s="51">
        <v>2.153823</v>
      </c>
      <c r="AD51" s="51">
        <v>2.186445</v>
      </c>
      <c r="AE51" s="51">
        <v>2.2223290000000002</v>
      </c>
      <c r="AF51" s="51">
        <v>2.2616459999999998</v>
      </c>
      <c r="AG51" s="51">
        <v>2.3050709999999999</v>
      </c>
      <c r="AH51" s="51">
        <v>2.3531270000000002</v>
      </c>
      <c r="AI51" s="48">
        <v>1.0385999999999999E-2</v>
      </c>
    </row>
    <row r="52" spans="1:35" ht="15" customHeight="1" x14ac:dyDescent="0.2">
      <c r="B52" s="38" t="s">
        <v>211</v>
      </c>
    </row>
    <row r="53" spans="1:35" ht="15" customHeight="1" x14ac:dyDescent="0.25">
      <c r="A53" s="45" t="s">
        <v>485</v>
      </c>
      <c r="B53" s="39" t="s">
        <v>208</v>
      </c>
      <c r="C53" s="42">
        <v>8.3194000000000004E-2</v>
      </c>
      <c r="D53" s="42">
        <v>8.3194000000000004E-2</v>
      </c>
      <c r="E53" s="42">
        <v>8.3194000000000004E-2</v>
      </c>
      <c r="F53" s="42">
        <v>8.3194000000000004E-2</v>
      </c>
      <c r="G53" s="42">
        <v>8.3194000000000004E-2</v>
      </c>
      <c r="H53" s="42">
        <v>8.3194000000000004E-2</v>
      </c>
      <c r="I53" s="42">
        <v>8.3194000000000004E-2</v>
      </c>
      <c r="J53" s="42">
        <v>8.3194000000000004E-2</v>
      </c>
      <c r="K53" s="42">
        <v>8.3194000000000004E-2</v>
      </c>
      <c r="L53" s="42">
        <v>8.3194000000000004E-2</v>
      </c>
      <c r="M53" s="42">
        <v>8.3194000000000004E-2</v>
      </c>
      <c r="N53" s="42">
        <v>8.3194000000000004E-2</v>
      </c>
      <c r="O53" s="42">
        <v>8.3194000000000004E-2</v>
      </c>
      <c r="P53" s="42">
        <v>8.3194000000000004E-2</v>
      </c>
      <c r="Q53" s="42">
        <v>8.3194000000000004E-2</v>
      </c>
      <c r="R53" s="42">
        <v>8.3194000000000004E-2</v>
      </c>
      <c r="S53" s="42">
        <v>8.3194000000000004E-2</v>
      </c>
      <c r="T53" s="42">
        <v>8.3194000000000004E-2</v>
      </c>
      <c r="U53" s="42">
        <v>8.3194000000000004E-2</v>
      </c>
      <c r="V53" s="42">
        <v>8.3194000000000004E-2</v>
      </c>
      <c r="W53" s="42">
        <v>8.3194000000000004E-2</v>
      </c>
      <c r="X53" s="42">
        <v>8.3194000000000004E-2</v>
      </c>
      <c r="Y53" s="42">
        <v>8.3194000000000004E-2</v>
      </c>
      <c r="Z53" s="42">
        <v>8.3194000000000004E-2</v>
      </c>
      <c r="AA53" s="42">
        <v>8.3194000000000004E-2</v>
      </c>
      <c r="AB53" s="42">
        <v>8.3194000000000004E-2</v>
      </c>
      <c r="AC53" s="42">
        <v>8.3194000000000004E-2</v>
      </c>
      <c r="AD53" s="42">
        <v>8.3194000000000004E-2</v>
      </c>
      <c r="AE53" s="42">
        <v>8.3194000000000004E-2</v>
      </c>
      <c r="AF53" s="42">
        <v>8.3194000000000004E-2</v>
      </c>
      <c r="AG53" s="42">
        <v>8.3194000000000004E-2</v>
      </c>
      <c r="AH53" s="42">
        <v>8.3194000000000004E-2</v>
      </c>
      <c r="AI53" s="41">
        <v>0</v>
      </c>
    </row>
    <row r="54" spans="1:35" ht="15" customHeight="1" x14ac:dyDescent="0.25">
      <c r="A54" s="45" t="s">
        <v>484</v>
      </c>
      <c r="B54" s="39" t="s">
        <v>23</v>
      </c>
      <c r="C54" s="42">
        <v>2.1433390000000001</v>
      </c>
      <c r="D54" s="42">
        <v>2.1880679999999999</v>
      </c>
      <c r="E54" s="42">
        <v>2.2366510000000002</v>
      </c>
      <c r="F54" s="42">
        <v>2.2900260000000001</v>
      </c>
      <c r="G54" s="42">
        <v>2.3449040000000001</v>
      </c>
      <c r="H54" s="42">
        <v>2.4016609999999998</v>
      </c>
      <c r="I54" s="42">
        <v>2.4620959999999998</v>
      </c>
      <c r="J54" s="42">
        <v>2.5254560000000001</v>
      </c>
      <c r="K54" s="42">
        <v>2.5907330000000002</v>
      </c>
      <c r="L54" s="42">
        <v>2.657886</v>
      </c>
      <c r="M54" s="42">
        <v>2.7271869999999998</v>
      </c>
      <c r="N54" s="42">
        <v>2.7757209999999999</v>
      </c>
      <c r="O54" s="42">
        <v>2.8256399999999999</v>
      </c>
      <c r="P54" s="42">
        <v>2.8781819999999998</v>
      </c>
      <c r="Q54" s="42">
        <v>2.9321540000000001</v>
      </c>
      <c r="R54" s="42">
        <v>2.9890889999999999</v>
      </c>
      <c r="S54" s="42">
        <v>3.0488940000000002</v>
      </c>
      <c r="T54" s="42">
        <v>3.112168</v>
      </c>
      <c r="U54" s="42">
        <v>3.1799330000000001</v>
      </c>
      <c r="V54" s="42">
        <v>3.2517309999999999</v>
      </c>
      <c r="W54" s="42">
        <v>3.3275410000000001</v>
      </c>
      <c r="X54" s="42">
        <v>3.4072089999999999</v>
      </c>
      <c r="Y54" s="42">
        <v>3.494488</v>
      </c>
      <c r="Z54" s="42">
        <v>3.5898750000000001</v>
      </c>
      <c r="AA54" s="42">
        <v>3.6934589999999998</v>
      </c>
      <c r="AB54" s="42">
        <v>3.8061340000000001</v>
      </c>
      <c r="AC54" s="42">
        <v>3.9285070000000002</v>
      </c>
      <c r="AD54" s="42">
        <v>4.0605169999999999</v>
      </c>
      <c r="AE54" s="42">
        <v>4.2050539999999996</v>
      </c>
      <c r="AF54" s="42">
        <v>4.3627039999999999</v>
      </c>
      <c r="AG54" s="42">
        <v>4.5359769999999999</v>
      </c>
      <c r="AH54" s="42">
        <v>4.7267520000000003</v>
      </c>
      <c r="AI54" s="41">
        <v>2.5839999999999998E-2</v>
      </c>
    </row>
    <row r="55" spans="1:35" ht="15" customHeight="1" x14ac:dyDescent="0.25">
      <c r="A55" s="45" t="s">
        <v>483</v>
      </c>
      <c r="B55" s="39" t="s">
        <v>482</v>
      </c>
      <c r="C55" s="42">
        <v>3.7203490000000001</v>
      </c>
      <c r="D55" s="42">
        <v>3.7203490000000001</v>
      </c>
      <c r="E55" s="42">
        <v>3.7203490000000001</v>
      </c>
      <c r="F55" s="42">
        <v>3.7203490000000001</v>
      </c>
      <c r="G55" s="42">
        <v>3.7203490000000001</v>
      </c>
      <c r="H55" s="42">
        <v>3.7203490000000001</v>
      </c>
      <c r="I55" s="42">
        <v>3.7203490000000001</v>
      </c>
      <c r="J55" s="42">
        <v>3.7203490000000001</v>
      </c>
      <c r="K55" s="42">
        <v>3.7203490000000001</v>
      </c>
      <c r="L55" s="42">
        <v>3.7203490000000001</v>
      </c>
      <c r="M55" s="42">
        <v>3.7203490000000001</v>
      </c>
      <c r="N55" s="42">
        <v>3.7203490000000001</v>
      </c>
      <c r="O55" s="42">
        <v>3.7203490000000001</v>
      </c>
      <c r="P55" s="42">
        <v>3.7203490000000001</v>
      </c>
      <c r="Q55" s="42">
        <v>3.7203490000000001</v>
      </c>
      <c r="R55" s="42">
        <v>3.7203490000000001</v>
      </c>
      <c r="S55" s="42">
        <v>3.7203490000000001</v>
      </c>
      <c r="T55" s="42">
        <v>3.7203490000000001</v>
      </c>
      <c r="U55" s="42">
        <v>3.7203490000000001</v>
      </c>
      <c r="V55" s="42">
        <v>3.7203490000000001</v>
      </c>
      <c r="W55" s="42">
        <v>3.7203490000000001</v>
      </c>
      <c r="X55" s="42">
        <v>3.7203490000000001</v>
      </c>
      <c r="Y55" s="42">
        <v>3.7203490000000001</v>
      </c>
      <c r="Z55" s="42">
        <v>3.7203490000000001</v>
      </c>
      <c r="AA55" s="42">
        <v>3.7203490000000001</v>
      </c>
      <c r="AB55" s="42">
        <v>3.7203490000000001</v>
      </c>
      <c r="AC55" s="42">
        <v>3.7203490000000001</v>
      </c>
      <c r="AD55" s="42">
        <v>3.7203490000000001</v>
      </c>
      <c r="AE55" s="42">
        <v>3.7203490000000001</v>
      </c>
      <c r="AF55" s="42">
        <v>3.7203490000000001</v>
      </c>
      <c r="AG55" s="42">
        <v>3.7203490000000001</v>
      </c>
      <c r="AH55" s="42">
        <v>3.7203490000000001</v>
      </c>
      <c r="AI55" s="41">
        <v>0</v>
      </c>
    </row>
    <row r="56" spans="1:35" ht="15" customHeight="1" x14ac:dyDescent="0.25">
      <c r="A56" s="45" t="s">
        <v>481</v>
      </c>
      <c r="B56" s="39" t="s">
        <v>210</v>
      </c>
      <c r="C56" s="42">
        <v>0.153701</v>
      </c>
      <c r="D56" s="42">
        <v>0.153701</v>
      </c>
      <c r="E56" s="42">
        <v>0.153701</v>
      </c>
      <c r="F56" s="42">
        <v>0.153701</v>
      </c>
      <c r="G56" s="42">
        <v>0.153701</v>
      </c>
      <c r="H56" s="42">
        <v>0.153701</v>
      </c>
      <c r="I56" s="42">
        <v>0.153701</v>
      </c>
      <c r="J56" s="42">
        <v>0.153701</v>
      </c>
      <c r="K56" s="42">
        <v>0.153701</v>
      </c>
      <c r="L56" s="42">
        <v>0.153701</v>
      </c>
      <c r="M56" s="42">
        <v>0.153701</v>
      </c>
      <c r="N56" s="42">
        <v>0.153701</v>
      </c>
      <c r="O56" s="42">
        <v>0.153701</v>
      </c>
      <c r="P56" s="42">
        <v>0.153701</v>
      </c>
      <c r="Q56" s="42">
        <v>0.153701</v>
      </c>
      <c r="R56" s="42">
        <v>0.153701</v>
      </c>
      <c r="S56" s="42">
        <v>0.153701</v>
      </c>
      <c r="T56" s="42">
        <v>0.153701</v>
      </c>
      <c r="U56" s="42">
        <v>0.153701</v>
      </c>
      <c r="V56" s="42">
        <v>0.153701</v>
      </c>
      <c r="W56" s="42">
        <v>0.153701</v>
      </c>
      <c r="X56" s="42">
        <v>0.153701</v>
      </c>
      <c r="Y56" s="42">
        <v>0.153701</v>
      </c>
      <c r="Z56" s="42">
        <v>0.153701</v>
      </c>
      <c r="AA56" s="42">
        <v>0.153701</v>
      </c>
      <c r="AB56" s="42">
        <v>0.153701</v>
      </c>
      <c r="AC56" s="42">
        <v>0.153701</v>
      </c>
      <c r="AD56" s="42">
        <v>0.153701</v>
      </c>
      <c r="AE56" s="42">
        <v>0.153701</v>
      </c>
      <c r="AF56" s="42">
        <v>0.153701</v>
      </c>
      <c r="AG56" s="42">
        <v>0.153701</v>
      </c>
      <c r="AH56" s="42">
        <v>0.153701</v>
      </c>
      <c r="AI56" s="41">
        <v>0</v>
      </c>
    </row>
    <row r="57" spans="1:35" ht="15" customHeight="1" x14ac:dyDescent="0.2">
      <c r="A57" s="45" t="s">
        <v>480</v>
      </c>
      <c r="B57" s="38" t="s">
        <v>200</v>
      </c>
      <c r="C57" s="51">
        <v>6.1005830000000003</v>
      </c>
      <c r="D57" s="51">
        <v>6.1453119999999997</v>
      </c>
      <c r="E57" s="51">
        <v>6.1938940000000002</v>
      </c>
      <c r="F57" s="51">
        <v>6.2472700000000003</v>
      </c>
      <c r="G57" s="51">
        <v>6.302149</v>
      </c>
      <c r="H57" s="51">
        <v>6.3589039999999999</v>
      </c>
      <c r="I57" s="51">
        <v>6.41934</v>
      </c>
      <c r="J57" s="51">
        <v>6.4827000000000004</v>
      </c>
      <c r="K57" s="51">
        <v>6.5479770000000004</v>
      </c>
      <c r="L57" s="51">
        <v>6.6151309999999999</v>
      </c>
      <c r="M57" s="51">
        <v>6.684431</v>
      </c>
      <c r="N57" s="51">
        <v>6.7329650000000001</v>
      </c>
      <c r="O57" s="51">
        <v>6.782883</v>
      </c>
      <c r="P57" s="51">
        <v>6.835426</v>
      </c>
      <c r="Q57" s="51">
        <v>6.8893979999999999</v>
      </c>
      <c r="R57" s="51">
        <v>6.9463330000000001</v>
      </c>
      <c r="S57" s="51">
        <v>7.0061369999999998</v>
      </c>
      <c r="T57" s="51">
        <v>7.0694109999999997</v>
      </c>
      <c r="U57" s="51">
        <v>7.1371770000000003</v>
      </c>
      <c r="V57" s="51">
        <v>7.2089740000000004</v>
      </c>
      <c r="W57" s="51">
        <v>7.2847840000000001</v>
      </c>
      <c r="X57" s="51">
        <v>7.3644530000000001</v>
      </c>
      <c r="Y57" s="51">
        <v>7.4517319999999998</v>
      </c>
      <c r="Z57" s="51">
        <v>7.5471190000000004</v>
      </c>
      <c r="AA57" s="51">
        <v>7.6507019999999999</v>
      </c>
      <c r="AB57" s="51">
        <v>7.7633780000000003</v>
      </c>
      <c r="AC57" s="51">
        <v>7.8857499999999998</v>
      </c>
      <c r="AD57" s="51">
        <v>8.0177610000000001</v>
      </c>
      <c r="AE57" s="51">
        <v>8.1622979999999998</v>
      </c>
      <c r="AF57" s="51">
        <v>8.3199470000000009</v>
      </c>
      <c r="AG57" s="51">
        <v>8.4932200000000009</v>
      </c>
      <c r="AH57" s="51">
        <v>8.6839949999999995</v>
      </c>
      <c r="AI57" s="48">
        <v>1.1455E-2</v>
      </c>
    </row>
    <row r="58" spans="1:35" ht="15" customHeight="1" x14ac:dyDescent="0.2">
      <c r="B58" s="38" t="s">
        <v>212</v>
      </c>
    </row>
    <row r="59" spans="1:35" ht="15" customHeight="1" x14ac:dyDescent="0.25">
      <c r="A59" s="45" t="s">
        <v>479</v>
      </c>
      <c r="B59" s="39" t="s">
        <v>213</v>
      </c>
      <c r="C59" s="42">
        <v>7.1271000000000001E-2</v>
      </c>
      <c r="D59" s="42">
        <v>7.2729000000000002E-2</v>
      </c>
      <c r="E59" s="42">
        <v>7.4313000000000004E-2</v>
      </c>
      <c r="F59" s="42">
        <v>7.6052999999999996E-2</v>
      </c>
      <c r="G59" s="42">
        <v>7.7841999999999995E-2</v>
      </c>
      <c r="H59" s="42">
        <v>7.9691999999999999E-2</v>
      </c>
      <c r="I59" s="42">
        <v>8.1662999999999999E-2</v>
      </c>
      <c r="J59" s="42">
        <v>8.3727999999999997E-2</v>
      </c>
      <c r="K59" s="42">
        <v>8.5856000000000002E-2</v>
      </c>
      <c r="L59" s="42">
        <v>8.8044999999999998E-2</v>
      </c>
      <c r="M59" s="42">
        <v>9.0304999999999996E-2</v>
      </c>
      <c r="N59" s="42">
        <v>9.1886999999999996E-2</v>
      </c>
      <c r="O59" s="42">
        <v>9.3514E-2</v>
      </c>
      <c r="P59" s="42">
        <v>9.5227000000000006E-2</v>
      </c>
      <c r="Q59" s="42">
        <v>9.6986000000000003E-2</v>
      </c>
      <c r="R59" s="42">
        <v>9.8843E-2</v>
      </c>
      <c r="S59" s="42">
        <v>0.10079200000000001</v>
      </c>
      <c r="T59" s="42">
        <v>0.102855</v>
      </c>
      <c r="U59" s="42">
        <v>0.105064</v>
      </c>
      <c r="V59" s="42">
        <v>0.107405</v>
      </c>
      <c r="W59" s="42">
        <v>0.109876</v>
      </c>
      <c r="X59" s="42">
        <v>0.112473</v>
      </c>
      <c r="Y59" s="42">
        <v>0.115319</v>
      </c>
      <c r="Z59" s="42">
        <v>0.11842800000000001</v>
      </c>
      <c r="AA59" s="42">
        <v>0.121805</v>
      </c>
      <c r="AB59" s="42">
        <v>0.12547800000000001</v>
      </c>
      <c r="AC59" s="42">
        <v>0.129468</v>
      </c>
      <c r="AD59" s="42">
        <v>0.133771</v>
      </c>
      <c r="AE59" s="42">
        <v>0.13848299999999999</v>
      </c>
      <c r="AF59" s="42">
        <v>0.143622</v>
      </c>
      <c r="AG59" s="42">
        <v>0.14927099999999999</v>
      </c>
      <c r="AH59" s="42">
        <v>0.15548999999999999</v>
      </c>
      <c r="AI59" s="41">
        <v>2.5484E-2</v>
      </c>
    </row>
    <row r="60" spans="1:35" ht="15" customHeight="1" x14ac:dyDescent="0.25">
      <c r="A60" s="45" t="s">
        <v>478</v>
      </c>
      <c r="B60" s="39" t="s">
        <v>214</v>
      </c>
      <c r="C60" s="42">
        <v>6.0293109999999999</v>
      </c>
      <c r="D60" s="42">
        <v>6.0725829999999998</v>
      </c>
      <c r="E60" s="42">
        <v>6.1195820000000003</v>
      </c>
      <c r="F60" s="42">
        <v>6.1712170000000004</v>
      </c>
      <c r="G60" s="42">
        <v>6.2243069999999996</v>
      </c>
      <c r="H60" s="42">
        <v>6.2792120000000002</v>
      </c>
      <c r="I60" s="42">
        <v>6.3376770000000002</v>
      </c>
      <c r="J60" s="42">
        <v>6.3989729999999998</v>
      </c>
      <c r="K60" s="42">
        <v>6.4621209999999998</v>
      </c>
      <c r="L60" s="42">
        <v>6.5270849999999996</v>
      </c>
      <c r="M60" s="42">
        <v>6.5941270000000003</v>
      </c>
      <c r="N60" s="42">
        <v>6.6410780000000003</v>
      </c>
      <c r="O60" s="42">
        <v>6.6893690000000001</v>
      </c>
      <c r="P60" s="42">
        <v>6.7401989999999996</v>
      </c>
      <c r="Q60" s="42">
        <v>6.7924110000000004</v>
      </c>
      <c r="R60" s="42">
        <v>6.8474909999999998</v>
      </c>
      <c r="S60" s="42">
        <v>6.9053449999999996</v>
      </c>
      <c r="T60" s="42">
        <v>6.9665559999999997</v>
      </c>
      <c r="U60" s="42">
        <v>7.0321129999999998</v>
      </c>
      <c r="V60" s="42">
        <v>7.1015699999999997</v>
      </c>
      <c r="W60" s="42">
        <v>7.1749080000000003</v>
      </c>
      <c r="X60" s="42">
        <v>7.2519799999999996</v>
      </c>
      <c r="Y60" s="42">
        <v>7.3364130000000003</v>
      </c>
      <c r="Z60" s="42">
        <v>7.4286909999999997</v>
      </c>
      <c r="AA60" s="42">
        <v>7.5288969999999997</v>
      </c>
      <c r="AB60" s="42">
        <v>7.6379000000000001</v>
      </c>
      <c r="AC60" s="42">
        <v>7.7562829999999998</v>
      </c>
      <c r="AD60" s="42">
        <v>7.8839899999999998</v>
      </c>
      <c r="AE60" s="42">
        <v>8.0238150000000008</v>
      </c>
      <c r="AF60" s="42">
        <v>8.1763250000000003</v>
      </c>
      <c r="AG60" s="42">
        <v>8.3439490000000003</v>
      </c>
      <c r="AH60" s="42">
        <v>8.5285039999999999</v>
      </c>
      <c r="AI60" s="41">
        <v>1.1249E-2</v>
      </c>
    </row>
    <row r="61" spans="1:35" ht="15" customHeight="1" thickBot="1" x14ac:dyDescent="0.25"/>
    <row r="62" spans="1:35" ht="15" customHeight="1" x14ac:dyDescent="0.2">
      <c r="B62" s="60" t="s">
        <v>477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5" customHeight="1" x14ac:dyDescent="0.2">
      <c r="B63" s="46" t="s">
        <v>476</v>
      </c>
    </row>
    <row r="64" spans="1:35" ht="15" customHeight="1" x14ac:dyDescent="0.2">
      <c r="B64" s="46" t="s">
        <v>475</v>
      </c>
    </row>
    <row r="65" spans="2:2" ht="15" customHeight="1" x14ac:dyDescent="0.2">
      <c r="B65" s="46" t="s">
        <v>474</v>
      </c>
    </row>
    <row r="66" spans="2:2" ht="15" customHeight="1" x14ac:dyDescent="0.2">
      <c r="B66" s="46" t="s">
        <v>473</v>
      </c>
    </row>
    <row r="67" spans="2:2" ht="15" customHeight="1" x14ac:dyDescent="0.2">
      <c r="B67" s="46" t="s">
        <v>365</v>
      </c>
    </row>
    <row r="68" spans="2:2" ht="15" customHeight="1" x14ac:dyDescent="0.2">
      <c r="B68" s="46" t="s">
        <v>74</v>
      </c>
    </row>
    <row r="69" spans="2:2" ht="15" customHeight="1" x14ac:dyDescent="0.2">
      <c r="B69" s="46" t="s">
        <v>402</v>
      </c>
    </row>
    <row r="70" spans="2:2" ht="15" customHeight="1" x14ac:dyDescent="0.2">
      <c r="B70" s="46" t="s">
        <v>401</v>
      </c>
    </row>
    <row r="71" spans="2:2" ht="15" customHeight="1" x14ac:dyDescent="0.2">
      <c r="B71" s="46" t="s">
        <v>400</v>
      </c>
    </row>
    <row r="72" spans="2:2" ht="15" customHeight="1" x14ac:dyDescent="0.2">
      <c r="B72" s="46" t="s">
        <v>472</v>
      </c>
    </row>
    <row r="73" spans="2:2" ht="15" customHeight="1" x14ac:dyDescent="0.2">
      <c r="B73" s="46" t="s">
        <v>471</v>
      </c>
    </row>
  </sheetData>
  <mergeCells count="1">
    <mergeCell ref="B62:AI62"/>
  </mergeCells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DDB8-B60A-47AE-B2A0-2604C072B52D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4" hidden="1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 t="s">
        <v>371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559</v>
      </c>
      <c r="B10" s="37" t="s">
        <v>558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 x14ac:dyDescent="0.2"/>
    <row r="15" spans="1:35" ht="15" customHeight="1" x14ac:dyDescent="0.2">
      <c r="A15" s="45" t="s">
        <v>557</v>
      </c>
      <c r="B15" s="38" t="s">
        <v>385</v>
      </c>
      <c r="C15" s="52">
        <v>171.63369800000001</v>
      </c>
      <c r="D15" s="52">
        <v>170.413895</v>
      </c>
      <c r="E15" s="52">
        <v>169.667404</v>
      </c>
      <c r="F15" s="52">
        <v>169.63960299999999</v>
      </c>
      <c r="G15" s="52">
        <v>169.79319799999999</v>
      </c>
      <c r="H15" s="52">
        <v>170.45559700000001</v>
      </c>
      <c r="I15" s="52">
        <v>170.98809800000001</v>
      </c>
      <c r="J15" s="52">
        <v>171.84539799999999</v>
      </c>
      <c r="K15" s="52">
        <v>172.54319799999999</v>
      </c>
      <c r="L15" s="52">
        <v>173.405304</v>
      </c>
      <c r="M15" s="52">
        <v>174.24040199999999</v>
      </c>
      <c r="N15" s="52">
        <v>175.15600599999999</v>
      </c>
      <c r="O15" s="52">
        <v>176.11819499999999</v>
      </c>
      <c r="P15" s="52">
        <v>177.02960200000001</v>
      </c>
      <c r="Q15" s="52">
        <v>177.88699299999999</v>
      </c>
      <c r="R15" s="52">
        <v>178.76950099999999</v>
      </c>
      <c r="S15" s="52">
        <v>179.55639600000001</v>
      </c>
      <c r="T15" s="52">
        <v>180.287094</v>
      </c>
      <c r="U15" s="52">
        <v>181.16029399999999</v>
      </c>
      <c r="V15" s="52">
        <v>182.026993</v>
      </c>
      <c r="W15" s="52">
        <v>182.88000500000001</v>
      </c>
      <c r="X15" s="52">
        <v>183.74670399999999</v>
      </c>
      <c r="Y15" s="52">
        <v>184.597702</v>
      </c>
      <c r="Z15" s="52">
        <v>185.49470500000001</v>
      </c>
      <c r="AA15" s="52">
        <v>186.51570100000001</v>
      </c>
      <c r="AB15" s="52">
        <v>187.321304</v>
      </c>
      <c r="AC15" s="52">
        <v>188.180206</v>
      </c>
      <c r="AD15" s="52">
        <v>189.286102</v>
      </c>
      <c r="AE15" s="52">
        <v>190.627106</v>
      </c>
      <c r="AF15" s="52">
        <v>191.69560200000001</v>
      </c>
      <c r="AG15" s="52">
        <v>192.73379499999999</v>
      </c>
      <c r="AH15" s="52">
        <v>193.56080600000001</v>
      </c>
      <c r="AI15" s="48">
        <v>3.8860000000000001E-3</v>
      </c>
    </row>
    <row r="17" spans="1:35" ht="15" customHeight="1" x14ac:dyDescent="0.2">
      <c r="B17" s="38" t="s">
        <v>516</v>
      </c>
    </row>
    <row r="18" spans="1:35" ht="15" customHeight="1" x14ac:dyDescent="0.25">
      <c r="A18" s="45" t="s">
        <v>556</v>
      </c>
      <c r="B18" s="39" t="s">
        <v>3</v>
      </c>
      <c r="C18" s="50">
        <v>1.628627</v>
      </c>
      <c r="D18" s="50">
        <v>1.3598710000000001</v>
      </c>
      <c r="E18" s="50">
        <v>1.501952</v>
      </c>
      <c r="F18" s="50">
        <v>1.6498930000000001</v>
      </c>
      <c r="G18" s="50">
        <v>1.726226</v>
      </c>
      <c r="H18" s="50">
        <v>1.8068010000000001</v>
      </c>
      <c r="I18" s="50">
        <v>1.884134</v>
      </c>
      <c r="J18" s="50">
        <v>1.965522</v>
      </c>
      <c r="K18" s="50">
        <v>2.0096970000000001</v>
      </c>
      <c r="L18" s="50">
        <v>2.0578569999999998</v>
      </c>
      <c r="M18" s="50">
        <v>2.1065879999999999</v>
      </c>
      <c r="N18" s="50">
        <v>2.1581109999999999</v>
      </c>
      <c r="O18" s="50">
        <v>2.1747480000000001</v>
      </c>
      <c r="P18" s="50">
        <v>2.1933940000000001</v>
      </c>
      <c r="Q18" s="50">
        <v>2.2146590000000002</v>
      </c>
      <c r="R18" s="50">
        <v>2.2394069999999999</v>
      </c>
      <c r="S18" s="50">
        <v>2.2644950000000001</v>
      </c>
      <c r="T18" s="50">
        <v>2.2896619999999999</v>
      </c>
      <c r="U18" s="50">
        <v>2.3182999999999998</v>
      </c>
      <c r="V18" s="50">
        <v>2.3474550000000001</v>
      </c>
      <c r="W18" s="50">
        <v>2.3760560000000002</v>
      </c>
      <c r="X18" s="50">
        <v>2.4046349999999999</v>
      </c>
      <c r="Y18" s="50">
        <v>2.4326409999999998</v>
      </c>
      <c r="Z18" s="50">
        <v>2.4616389999999999</v>
      </c>
      <c r="AA18" s="50">
        <v>2.4931390000000002</v>
      </c>
      <c r="AB18" s="50">
        <v>2.522265</v>
      </c>
      <c r="AC18" s="50">
        <v>2.553582</v>
      </c>
      <c r="AD18" s="50">
        <v>2.589378</v>
      </c>
      <c r="AE18" s="50">
        <v>2.6311369999999998</v>
      </c>
      <c r="AF18" s="50">
        <v>2.6697959999999998</v>
      </c>
      <c r="AG18" s="50">
        <v>2.708647</v>
      </c>
      <c r="AH18" s="50">
        <v>2.7443279999999999</v>
      </c>
      <c r="AI18" s="41">
        <v>1.6975000000000001E-2</v>
      </c>
    </row>
    <row r="19" spans="1:35" ht="15" customHeight="1" x14ac:dyDescent="0.25">
      <c r="A19" s="45" t="s">
        <v>555</v>
      </c>
      <c r="B19" s="39" t="s">
        <v>2</v>
      </c>
      <c r="C19" s="50">
        <v>2.3068119999999999</v>
      </c>
      <c r="D19" s="50">
        <v>2.2782550000000001</v>
      </c>
      <c r="E19" s="50">
        <v>2.2648480000000002</v>
      </c>
      <c r="F19" s="50">
        <v>2.256904</v>
      </c>
      <c r="G19" s="50">
        <v>2.261539</v>
      </c>
      <c r="H19" s="50">
        <v>2.260116</v>
      </c>
      <c r="I19" s="50">
        <v>2.2709700000000002</v>
      </c>
      <c r="J19" s="50">
        <v>2.2431019999999999</v>
      </c>
      <c r="K19" s="50">
        <v>2.2324830000000002</v>
      </c>
      <c r="L19" s="50">
        <v>2.2090839999999998</v>
      </c>
      <c r="M19" s="50">
        <v>2.1917019999999998</v>
      </c>
      <c r="N19" s="50">
        <v>2.1786650000000001</v>
      </c>
      <c r="O19" s="50">
        <v>2.1640009999999998</v>
      </c>
      <c r="P19" s="50">
        <v>2.1546910000000001</v>
      </c>
      <c r="Q19" s="50">
        <v>2.1386029999999998</v>
      </c>
      <c r="R19" s="50">
        <v>2.1255980000000001</v>
      </c>
      <c r="S19" s="50">
        <v>2.1125889999999998</v>
      </c>
      <c r="T19" s="50">
        <v>2.0986189999999998</v>
      </c>
      <c r="U19" s="50">
        <v>2.0893069999999998</v>
      </c>
      <c r="V19" s="50">
        <v>2.0796160000000001</v>
      </c>
      <c r="W19" s="50">
        <v>2.0686230000000001</v>
      </c>
      <c r="X19" s="50">
        <v>2.0666920000000002</v>
      </c>
      <c r="Y19" s="50">
        <v>2.0592389999999998</v>
      </c>
      <c r="Z19" s="50">
        <v>2.0455429999999999</v>
      </c>
      <c r="AA19" s="50">
        <v>2.0406650000000002</v>
      </c>
      <c r="AB19" s="50">
        <v>2.0342959999999999</v>
      </c>
      <c r="AC19" s="50">
        <v>2.0227650000000001</v>
      </c>
      <c r="AD19" s="50">
        <v>2.0241009999999999</v>
      </c>
      <c r="AE19" s="50">
        <v>2.0206819999999999</v>
      </c>
      <c r="AF19" s="50">
        <v>2.0167389999999998</v>
      </c>
      <c r="AG19" s="50">
        <v>2.0154879999999999</v>
      </c>
      <c r="AH19" s="50">
        <v>2.012057</v>
      </c>
      <c r="AI19" s="41">
        <v>-4.4000000000000003E-3</v>
      </c>
    </row>
    <row r="20" spans="1:35" ht="15" customHeight="1" x14ac:dyDescent="0.25">
      <c r="A20" s="45" t="s">
        <v>554</v>
      </c>
      <c r="B20" s="39" t="s">
        <v>42</v>
      </c>
      <c r="C20" s="50">
        <v>3.0897030000000001</v>
      </c>
      <c r="D20" s="50">
        <v>3.021801</v>
      </c>
      <c r="E20" s="50">
        <v>2.8060580000000002</v>
      </c>
      <c r="F20" s="50">
        <v>2.7029809999999999</v>
      </c>
      <c r="G20" s="50">
        <v>2.6354120000000001</v>
      </c>
      <c r="H20" s="50">
        <v>2.571482</v>
      </c>
      <c r="I20" s="50">
        <v>2.4909050000000001</v>
      </c>
      <c r="J20" s="50">
        <v>2.422336</v>
      </c>
      <c r="K20" s="50">
        <v>2.386714</v>
      </c>
      <c r="L20" s="50">
        <v>2.3626019999999999</v>
      </c>
      <c r="M20" s="50">
        <v>2.349332</v>
      </c>
      <c r="N20" s="50">
        <v>2.351051</v>
      </c>
      <c r="O20" s="50">
        <v>2.348716</v>
      </c>
      <c r="P20" s="50">
        <v>2.3429899999999999</v>
      </c>
      <c r="Q20" s="50">
        <v>2.3240189999999998</v>
      </c>
      <c r="R20" s="50">
        <v>2.3051699999999999</v>
      </c>
      <c r="S20" s="50">
        <v>2.287512</v>
      </c>
      <c r="T20" s="50">
        <v>2.2664680000000001</v>
      </c>
      <c r="U20" s="50">
        <v>2.245625</v>
      </c>
      <c r="V20" s="50">
        <v>2.227322</v>
      </c>
      <c r="W20" s="50">
        <v>2.209816</v>
      </c>
      <c r="X20" s="50">
        <v>2.195951</v>
      </c>
      <c r="Y20" s="50">
        <v>2.18363</v>
      </c>
      <c r="Z20" s="50">
        <v>2.1617320000000002</v>
      </c>
      <c r="AA20" s="50">
        <v>2.1484399999999999</v>
      </c>
      <c r="AB20" s="50">
        <v>2.134563</v>
      </c>
      <c r="AC20" s="50">
        <v>2.1210619999999998</v>
      </c>
      <c r="AD20" s="50">
        <v>2.1100129999999999</v>
      </c>
      <c r="AE20" s="50">
        <v>2.096787</v>
      </c>
      <c r="AF20" s="50">
        <v>2.083612</v>
      </c>
      <c r="AG20" s="50">
        <v>2.0754769999999998</v>
      </c>
      <c r="AH20" s="50">
        <v>2.0646450000000001</v>
      </c>
      <c r="AI20" s="41">
        <v>-1.2919999999999999E-2</v>
      </c>
    </row>
    <row r="21" spans="1:35" ht="15" customHeight="1" x14ac:dyDescent="0.25">
      <c r="A21" s="45" t="s">
        <v>553</v>
      </c>
      <c r="B21" s="39" t="s">
        <v>5</v>
      </c>
      <c r="C21" s="50">
        <v>0.96196700000000002</v>
      </c>
      <c r="D21" s="50">
        <v>0.70897299999999996</v>
      </c>
      <c r="E21" s="50">
        <v>0.687836</v>
      </c>
      <c r="F21" s="50">
        <v>0.66917700000000002</v>
      </c>
      <c r="G21" s="50">
        <v>0.66020000000000001</v>
      </c>
      <c r="H21" s="50">
        <v>0.65293800000000002</v>
      </c>
      <c r="I21" s="50">
        <v>0.64401399999999998</v>
      </c>
      <c r="J21" s="50">
        <v>0.63526700000000003</v>
      </c>
      <c r="K21" s="50">
        <v>0.63005599999999995</v>
      </c>
      <c r="L21" s="50">
        <v>0.62454900000000002</v>
      </c>
      <c r="M21" s="50">
        <v>0.618255</v>
      </c>
      <c r="N21" s="50">
        <v>0.61139900000000003</v>
      </c>
      <c r="O21" s="50">
        <v>0.60887100000000005</v>
      </c>
      <c r="P21" s="50">
        <v>0.60562300000000002</v>
      </c>
      <c r="Q21" s="50">
        <v>0.60189000000000004</v>
      </c>
      <c r="R21" s="50">
        <v>0.59820200000000001</v>
      </c>
      <c r="S21" s="50">
        <v>0.59446399999999999</v>
      </c>
      <c r="T21" s="50">
        <v>0.59092699999999998</v>
      </c>
      <c r="U21" s="50">
        <v>0.58850899999999995</v>
      </c>
      <c r="V21" s="50">
        <v>0.58662400000000003</v>
      </c>
      <c r="W21" s="50">
        <v>0.58533000000000002</v>
      </c>
      <c r="X21" s="50">
        <v>0.58448299999999997</v>
      </c>
      <c r="Y21" s="50">
        <v>0.584013</v>
      </c>
      <c r="Z21" s="50">
        <v>0.58405200000000002</v>
      </c>
      <c r="AA21" s="50">
        <v>0.58481799999999995</v>
      </c>
      <c r="AB21" s="50">
        <v>0.58509</v>
      </c>
      <c r="AC21" s="50">
        <v>0.58567000000000002</v>
      </c>
      <c r="AD21" s="50">
        <v>0.58709900000000004</v>
      </c>
      <c r="AE21" s="50">
        <v>0.58947499999999997</v>
      </c>
      <c r="AF21" s="50">
        <v>0.59109599999999995</v>
      </c>
      <c r="AG21" s="50">
        <v>0.59269700000000003</v>
      </c>
      <c r="AH21" s="50">
        <v>0.59367700000000001</v>
      </c>
      <c r="AI21" s="41">
        <v>-1.5448999999999999E-2</v>
      </c>
    </row>
    <row r="22" spans="1:35" ht="15" customHeight="1" x14ac:dyDescent="0.25">
      <c r="A22" s="45" t="s">
        <v>552</v>
      </c>
      <c r="B22" s="39" t="s">
        <v>6</v>
      </c>
      <c r="C22" s="50">
        <v>0.30949599999999999</v>
      </c>
      <c r="D22" s="50">
        <v>0.127607</v>
      </c>
      <c r="E22" s="50">
        <v>0.18221499999999999</v>
      </c>
      <c r="F22" s="50">
        <v>0.23741799999999999</v>
      </c>
      <c r="G22" s="50">
        <v>0.265289</v>
      </c>
      <c r="H22" s="50">
        <v>0.29394399999999998</v>
      </c>
      <c r="I22" s="50">
        <v>0.32213000000000003</v>
      </c>
      <c r="J22" s="50">
        <v>0.35057300000000002</v>
      </c>
      <c r="K22" s="50">
        <v>0.36450199999999999</v>
      </c>
      <c r="L22" s="50">
        <v>0.378299</v>
      </c>
      <c r="M22" s="50">
        <v>0.39152700000000001</v>
      </c>
      <c r="N22" s="50">
        <v>0.40433000000000002</v>
      </c>
      <c r="O22" s="50">
        <v>0.40293800000000002</v>
      </c>
      <c r="P22" s="50">
        <v>0.40105499999999999</v>
      </c>
      <c r="Q22" s="50">
        <v>0.39882200000000001</v>
      </c>
      <c r="R22" s="50">
        <v>0.39658900000000002</v>
      </c>
      <c r="S22" s="50">
        <v>0.39426600000000001</v>
      </c>
      <c r="T22" s="50">
        <v>0.39206000000000002</v>
      </c>
      <c r="U22" s="50">
        <v>0.39056600000000002</v>
      </c>
      <c r="V22" s="50">
        <v>0.38944000000000001</v>
      </c>
      <c r="W22" s="50">
        <v>0.38869700000000001</v>
      </c>
      <c r="X22" s="50">
        <v>0.38830599999999998</v>
      </c>
      <c r="Y22" s="50">
        <v>0.38814700000000002</v>
      </c>
      <c r="Z22" s="50">
        <v>0.38830900000000002</v>
      </c>
      <c r="AA22" s="50">
        <v>0.38893800000000001</v>
      </c>
      <c r="AB22" s="50">
        <v>0.38925100000000001</v>
      </c>
      <c r="AC22" s="50">
        <v>0.38977600000000001</v>
      </c>
      <c r="AD22" s="50">
        <v>0.39088800000000001</v>
      </c>
      <c r="AE22" s="50">
        <v>0.39261099999999999</v>
      </c>
      <c r="AF22" s="50">
        <v>0.39382400000000001</v>
      </c>
      <c r="AG22" s="50">
        <v>0.39502199999999998</v>
      </c>
      <c r="AH22" s="50">
        <v>0.39581300000000003</v>
      </c>
      <c r="AI22" s="41">
        <v>7.9670000000000001E-3</v>
      </c>
    </row>
    <row r="23" spans="1:35" ht="15" customHeight="1" x14ac:dyDescent="0.25">
      <c r="A23" s="45" t="s">
        <v>551</v>
      </c>
      <c r="B23" s="39" t="s">
        <v>43</v>
      </c>
      <c r="C23" s="50">
        <v>8.2966040000000003</v>
      </c>
      <c r="D23" s="50">
        <v>7.4965070000000003</v>
      </c>
      <c r="E23" s="50">
        <v>7.4429080000000001</v>
      </c>
      <c r="F23" s="50">
        <v>7.5163729999999997</v>
      </c>
      <c r="G23" s="50">
        <v>7.5486659999999999</v>
      </c>
      <c r="H23" s="50">
        <v>7.5852810000000002</v>
      </c>
      <c r="I23" s="50">
        <v>7.6121530000000002</v>
      </c>
      <c r="J23" s="50">
        <v>7.6168009999999997</v>
      </c>
      <c r="K23" s="50">
        <v>7.6234510000000002</v>
      </c>
      <c r="L23" s="50">
        <v>7.6323910000000001</v>
      </c>
      <c r="M23" s="50">
        <v>7.6574030000000004</v>
      </c>
      <c r="N23" s="50">
        <v>7.7035559999999998</v>
      </c>
      <c r="O23" s="50">
        <v>7.6992729999999998</v>
      </c>
      <c r="P23" s="50">
        <v>7.6977539999999998</v>
      </c>
      <c r="Q23" s="50">
        <v>7.677994</v>
      </c>
      <c r="R23" s="50">
        <v>7.664968</v>
      </c>
      <c r="S23" s="50">
        <v>7.6533249999999997</v>
      </c>
      <c r="T23" s="50">
        <v>7.6377360000000003</v>
      </c>
      <c r="U23" s="50">
        <v>7.6323059999999998</v>
      </c>
      <c r="V23" s="50">
        <v>7.6304559999999997</v>
      </c>
      <c r="W23" s="50">
        <v>7.6285230000000004</v>
      </c>
      <c r="X23" s="50">
        <v>7.6400670000000002</v>
      </c>
      <c r="Y23" s="50">
        <v>7.6476699999999997</v>
      </c>
      <c r="Z23" s="50">
        <v>7.6412750000000003</v>
      </c>
      <c r="AA23" s="50">
        <v>7.6560009999999998</v>
      </c>
      <c r="AB23" s="50">
        <v>7.6654640000000001</v>
      </c>
      <c r="AC23" s="50">
        <v>7.6728550000000002</v>
      </c>
      <c r="AD23" s="50">
        <v>7.7014779999999998</v>
      </c>
      <c r="AE23" s="50">
        <v>7.7306920000000003</v>
      </c>
      <c r="AF23" s="50">
        <v>7.7550679999999996</v>
      </c>
      <c r="AG23" s="50">
        <v>7.787331</v>
      </c>
      <c r="AH23" s="50">
        <v>7.8105190000000002</v>
      </c>
      <c r="AI23" s="41">
        <v>-1.946E-3</v>
      </c>
    </row>
    <row r="24" spans="1:35" ht="15" customHeight="1" x14ac:dyDescent="0.25">
      <c r="A24" s="45" t="s">
        <v>550</v>
      </c>
      <c r="B24" s="39" t="s">
        <v>7</v>
      </c>
      <c r="C24" s="50">
        <v>314.05377199999998</v>
      </c>
      <c r="D24" s="50">
        <v>340.92025799999999</v>
      </c>
      <c r="E24" s="50">
        <v>334.70513899999997</v>
      </c>
      <c r="F24" s="50">
        <v>330.45745799999997</v>
      </c>
      <c r="G24" s="50">
        <v>328.92895499999997</v>
      </c>
      <c r="H24" s="50">
        <v>328.020172</v>
      </c>
      <c r="I24" s="50">
        <v>326.36480699999998</v>
      </c>
      <c r="J24" s="50">
        <v>324.854645</v>
      </c>
      <c r="K24" s="50">
        <v>324.30120799999997</v>
      </c>
      <c r="L24" s="50">
        <v>323.78094499999997</v>
      </c>
      <c r="M24" s="50">
        <v>322.95727499999998</v>
      </c>
      <c r="N24" s="50">
        <v>321.40167200000002</v>
      </c>
      <c r="O24" s="50">
        <v>321.39556900000002</v>
      </c>
      <c r="P24" s="50">
        <v>320.79431199999999</v>
      </c>
      <c r="Q24" s="50">
        <v>319.60644500000001</v>
      </c>
      <c r="R24" s="50">
        <v>318.388824</v>
      </c>
      <c r="S24" s="50">
        <v>317.13983200000001</v>
      </c>
      <c r="T24" s="50">
        <v>315.93130500000001</v>
      </c>
      <c r="U24" s="50">
        <v>314.99975599999999</v>
      </c>
      <c r="V24" s="50">
        <v>314.39154100000002</v>
      </c>
      <c r="W24" s="50">
        <v>314.07138099999997</v>
      </c>
      <c r="X24" s="50">
        <v>314.06820699999997</v>
      </c>
      <c r="Y24" s="50">
        <v>314.18954500000001</v>
      </c>
      <c r="Z24" s="50">
        <v>314.50067100000001</v>
      </c>
      <c r="AA24" s="50">
        <v>315.12853999999999</v>
      </c>
      <c r="AB24" s="50">
        <v>315.522064</v>
      </c>
      <c r="AC24" s="50">
        <v>316.00701900000001</v>
      </c>
      <c r="AD24" s="50">
        <v>316.88372800000002</v>
      </c>
      <c r="AE24" s="50">
        <v>318.056152</v>
      </c>
      <c r="AF24" s="50">
        <v>318.85925300000002</v>
      </c>
      <c r="AG24" s="50">
        <v>319.61834700000003</v>
      </c>
      <c r="AH24" s="50">
        <v>319.99084499999998</v>
      </c>
      <c r="AI24" s="41">
        <v>6.0400000000000004E-4</v>
      </c>
    </row>
    <row r="25" spans="1:35" ht="15" customHeight="1" x14ac:dyDescent="0.25">
      <c r="A25" s="45" t="s">
        <v>549</v>
      </c>
      <c r="B25" s="39" t="s">
        <v>8</v>
      </c>
      <c r="C25" s="50">
        <v>45.679152999999999</v>
      </c>
      <c r="D25" s="50">
        <v>41.364989999999999</v>
      </c>
      <c r="E25" s="50">
        <v>42.370918000000003</v>
      </c>
      <c r="F25" s="50">
        <v>43.420318999999999</v>
      </c>
      <c r="G25" s="50">
        <v>43.398895000000003</v>
      </c>
      <c r="H25" s="50">
        <v>43.437241</v>
      </c>
      <c r="I25" s="50">
        <v>43.337105000000001</v>
      </c>
      <c r="J25" s="50">
        <v>43.229816</v>
      </c>
      <c r="K25" s="50">
        <v>42.565598000000001</v>
      </c>
      <c r="L25" s="50">
        <v>41.895595999999998</v>
      </c>
      <c r="M25" s="50">
        <v>41.166988000000003</v>
      </c>
      <c r="N25" s="50">
        <v>40.422756</v>
      </c>
      <c r="O25" s="50">
        <v>39.260178000000003</v>
      </c>
      <c r="P25" s="50">
        <v>38.087513000000001</v>
      </c>
      <c r="Q25" s="50">
        <v>36.921543</v>
      </c>
      <c r="R25" s="50">
        <v>35.792350999999996</v>
      </c>
      <c r="S25" s="50">
        <v>34.684265000000003</v>
      </c>
      <c r="T25" s="50">
        <v>33.606330999999997</v>
      </c>
      <c r="U25" s="50">
        <v>32.595661</v>
      </c>
      <c r="V25" s="50">
        <v>31.624851</v>
      </c>
      <c r="W25" s="50">
        <v>30.682388</v>
      </c>
      <c r="X25" s="50">
        <v>29.769161</v>
      </c>
      <c r="Y25" s="50">
        <v>28.875526000000001</v>
      </c>
      <c r="Z25" s="50">
        <v>28.011486000000001</v>
      </c>
      <c r="AA25" s="50">
        <v>27.186094000000001</v>
      </c>
      <c r="AB25" s="50">
        <v>26.341128999999999</v>
      </c>
      <c r="AC25" s="50">
        <v>25.519780999999998</v>
      </c>
      <c r="AD25" s="50">
        <v>24.74906</v>
      </c>
      <c r="AE25" s="50">
        <v>24.027697</v>
      </c>
      <c r="AF25" s="50">
        <v>23.278963000000001</v>
      </c>
      <c r="AG25" s="50">
        <v>22.535834999999999</v>
      </c>
      <c r="AH25" s="50">
        <v>21.775521999999999</v>
      </c>
      <c r="AI25" s="41">
        <v>-2.3615000000000001E-2</v>
      </c>
    </row>
    <row r="26" spans="1:35" ht="15" customHeight="1" x14ac:dyDescent="0.25">
      <c r="A26" s="45" t="s">
        <v>548</v>
      </c>
      <c r="B26" s="39" t="s">
        <v>11</v>
      </c>
      <c r="C26" s="50">
        <v>909.89227300000005</v>
      </c>
      <c r="D26" s="50">
        <v>852.64331100000004</v>
      </c>
      <c r="E26" s="50">
        <v>869.69769299999996</v>
      </c>
      <c r="F26" s="50">
        <v>890.01678500000003</v>
      </c>
      <c r="G26" s="50">
        <v>901.49499500000002</v>
      </c>
      <c r="H26" s="50">
        <v>915.41796899999997</v>
      </c>
      <c r="I26" s="50">
        <v>929.30584699999997</v>
      </c>
      <c r="J26" s="50">
        <v>945.14209000000005</v>
      </c>
      <c r="K26" s="50">
        <v>955.21508800000004</v>
      </c>
      <c r="L26" s="50">
        <v>966.40393100000006</v>
      </c>
      <c r="M26" s="50">
        <v>977.30004899999994</v>
      </c>
      <c r="N26" s="50">
        <v>988.71374500000002</v>
      </c>
      <c r="O26" s="50">
        <v>995.39386000000002</v>
      </c>
      <c r="P26" s="50">
        <v>1001.792419</v>
      </c>
      <c r="Q26" s="50">
        <v>1007.750977</v>
      </c>
      <c r="R26" s="50">
        <v>1013.823547</v>
      </c>
      <c r="S26" s="50">
        <v>1019.103149</v>
      </c>
      <c r="T26" s="50">
        <v>1024.018311</v>
      </c>
      <c r="U26" s="50">
        <v>1029.656616</v>
      </c>
      <c r="V26" s="50">
        <v>1035.3466800000001</v>
      </c>
      <c r="W26" s="50">
        <v>1040.9849850000001</v>
      </c>
      <c r="X26" s="50">
        <v>1046.913818</v>
      </c>
      <c r="Y26" s="50">
        <v>1052.682861</v>
      </c>
      <c r="Z26" s="50">
        <v>1058.6213379999999</v>
      </c>
      <c r="AA26" s="50">
        <v>1065.2104489999999</v>
      </c>
      <c r="AB26" s="50">
        <v>1070.635376</v>
      </c>
      <c r="AC26" s="50">
        <v>1076.415283</v>
      </c>
      <c r="AD26" s="50">
        <v>1083.728149</v>
      </c>
      <c r="AE26" s="50">
        <v>1092.293823</v>
      </c>
      <c r="AF26" s="50">
        <v>1099.262939</v>
      </c>
      <c r="AG26" s="50">
        <v>1106.0581050000001</v>
      </c>
      <c r="AH26" s="50">
        <v>1111.6870120000001</v>
      </c>
      <c r="AI26" s="41">
        <v>6.4819999999999999E-3</v>
      </c>
    </row>
    <row r="27" spans="1:35" ht="15" customHeight="1" x14ac:dyDescent="0.25">
      <c r="A27" s="45" t="s">
        <v>547</v>
      </c>
      <c r="B27" s="39" t="s">
        <v>12</v>
      </c>
      <c r="C27" s="50">
        <v>205.25366199999999</v>
      </c>
      <c r="D27" s="50">
        <v>200.69567900000001</v>
      </c>
      <c r="E27" s="50">
        <v>202.81295800000001</v>
      </c>
      <c r="F27" s="50">
        <v>205.27475000000001</v>
      </c>
      <c r="G27" s="50">
        <v>206.29495199999999</v>
      </c>
      <c r="H27" s="50">
        <v>207.58367899999999</v>
      </c>
      <c r="I27" s="50">
        <v>208.59887699999999</v>
      </c>
      <c r="J27" s="50">
        <v>209.646942</v>
      </c>
      <c r="K27" s="50">
        <v>209.35807800000001</v>
      </c>
      <c r="L27" s="50">
        <v>208.88433800000001</v>
      </c>
      <c r="M27" s="50">
        <v>208.006134</v>
      </c>
      <c r="N27" s="50">
        <v>206.76895099999999</v>
      </c>
      <c r="O27" s="50">
        <v>204.337952</v>
      </c>
      <c r="P27" s="50">
        <v>201.560822</v>
      </c>
      <c r="Q27" s="50">
        <v>198.467682</v>
      </c>
      <c r="R27" s="50">
        <v>195.314514</v>
      </c>
      <c r="S27" s="50">
        <v>192.31514000000001</v>
      </c>
      <c r="T27" s="50">
        <v>189.47489899999999</v>
      </c>
      <c r="U27" s="50">
        <v>187.002838</v>
      </c>
      <c r="V27" s="50">
        <v>184.838165</v>
      </c>
      <c r="W27" s="50">
        <v>183.044983</v>
      </c>
      <c r="X27" s="50">
        <v>181.64466899999999</v>
      </c>
      <c r="Y27" s="50">
        <v>180.53234900000001</v>
      </c>
      <c r="Z27" s="50">
        <v>179.71369899999999</v>
      </c>
      <c r="AA27" s="50">
        <v>179.11114499999999</v>
      </c>
      <c r="AB27" s="50">
        <v>178.52404799999999</v>
      </c>
      <c r="AC27" s="50">
        <v>178.104401</v>
      </c>
      <c r="AD27" s="50">
        <v>177.96032700000001</v>
      </c>
      <c r="AE27" s="50">
        <v>177.99606299999999</v>
      </c>
      <c r="AF27" s="50">
        <v>177.929428</v>
      </c>
      <c r="AG27" s="50">
        <v>177.90197800000001</v>
      </c>
      <c r="AH27" s="50">
        <v>177.70370500000001</v>
      </c>
      <c r="AI27" s="41">
        <v>-4.6389999999999999E-3</v>
      </c>
    </row>
    <row r="28" spans="1:35" ht="15" customHeight="1" x14ac:dyDescent="0.2">
      <c r="A28" s="45" t="s">
        <v>546</v>
      </c>
      <c r="B28" s="38" t="s">
        <v>0</v>
      </c>
      <c r="C28" s="49">
        <v>1483.1755370000001</v>
      </c>
      <c r="D28" s="49">
        <v>1443.1207280000001</v>
      </c>
      <c r="E28" s="49">
        <v>1457.029663</v>
      </c>
      <c r="F28" s="49">
        <v>1476.685669</v>
      </c>
      <c r="G28" s="49">
        <v>1487.666504</v>
      </c>
      <c r="H28" s="49">
        <v>1502.0444339999999</v>
      </c>
      <c r="I28" s="49">
        <v>1515.21875</v>
      </c>
      <c r="J28" s="49">
        <v>1530.490356</v>
      </c>
      <c r="K28" s="49">
        <v>1539.0633539999999</v>
      </c>
      <c r="L28" s="49">
        <v>1548.597168</v>
      </c>
      <c r="M28" s="49">
        <v>1557.0878909999999</v>
      </c>
      <c r="N28" s="49">
        <v>1565.01062</v>
      </c>
      <c r="O28" s="49">
        <v>1568.086914</v>
      </c>
      <c r="P28" s="49">
        <v>1569.932861</v>
      </c>
      <c r="Q28" s="49">
        <v>1570.424561</v>
      </c>
      <c r="R28" s="49">
        <v>1570.9841309999999</v>
      </c>
      <c r="S28" s="49">
        <v>1570.8957519999999</v>
      </c>
      <c r="T28" s="49">
        <v>1570.668457</v>
      </c>
      <c r="U28" s="49">
        <v>1571.8870850000001</v>
      </c>
      <c r="V28" s="49">
        <v>1573.8316649999999</v>
      </c>
      <c r="W28" s="49">
        <v>1576.4121090000001</v>
      </c>
      <c r="X28" s="49">
        <v>1580.035889</v>
      </c>
      <c r="Y28" s="49">
        <v>1583.9279790000001</v>
      </c>
      <c r="Z28" s="49">
        <v>1588.488525</v>
      </c>
      <c r="AA28" s="49">
        <v>1594.292236</v>
      </c>
      <c r="AB28" s="49">
        <v>1598.6881100000001</v>
      </c>
      <c r="AC28" s="49">
        <v>1603.7193600000001</v>
      </c>
      <c r="AD28" s="49">
        <v>1611.0227050000001</v>
      </c>
      <c r="AE28" s="49">
        <v>1620.1044919999999</v>
      </c>
      <c r="AF28" s="49">
        <v>1627.085693</v>
      </c>
      <c r="AG28" s="49">
        <v>1633.901611</v>
      </c>
      <c r="AH28" s="49">
        <v>1638.9676509999999</v>
      </c>
      <c r="AI28" s="48">
        <v>3.2269999999999998E-3</v>
      </c>
    </row>
    <row r="30" spans="1:35" ht="15" customHeight="1" x14ac:dyDescent="0.2">
      <c r="B30" s="38" t="s">
        <v>505</v>
      </c>
    </row>
    <row r="31" spans="1:35" ht="15" customHeight="1" x14ac:dyDescent="0.2">
      <c r="B31" s="38" t="s">
        <v>504</v>
      </c>
    </row>
    <row r="32" spans="1:35" ht="15" customHeight="1" x14ac:dyDescent="0.25">
      <c r="A32" s="45" t="s">
        <v>545</v>
      </c>
      <c r="B32" s="39" t="s">
        <v>3</v>
      </c>
      <c r="C32" s="42">
        <v>9.4889999999999992E-3</v>
      </c>
      <c r="D32" s="42">
        <v>7.9799999999999992E-3</v>
      </c>
      <c r="E32" s="42">
        <v>8.8520000000000005E-3</v>
      </c>
      <c r="F32" s="42">
        <v>9.7260000000000003E-3</v>
      </c>
      <c r="G32" s="42">
        <v>1.0167000000000001E-2</v>
      </c>
      <c r="H32" s="42">
        <v>1.06E-2</v>
      </c>
      <c r="I32" s="42">
        <v>1.1018999999999999E-2</v>
      </c>
      <c r="J32" s="42">
        <v>1.1438E-2</v>
      </c>
      <c r="K32" s="42">
        <v>1.1648E-2</v>
      </c>
      <c r="L32" s="42">
        <v>1.1867000000000001E-2</v>
      </c>
      <c r="M32" s="42">
        <v>1.209E-2</v>
      </c>
      <c r="N32" s="42">
        <v>1.2321E-2</v>
      </c>
      <c r="O32" s="42">
        <v>1.2348E-2</v>
      </c>
      <c r="P32" s="42">
        <v>1.239E-2</v>
      </c>
      <c r="Q32" s="42">
        <v>1.2449999999999999E-2</v>
      </c>
      <c r="R32" s="42">
        <v>1.2527E-2</v>
      </c>
      <c r="S32" s="42">
        <v>1.2612E-2</v>
      </c>
      <c r="T32" s="42">
        <v>1.2699999999999999E-2</v>
      </c>
      <c r="U32" s="42">
        <v>1.2796999999999999E-2</v>
      </c>
      <c r="V32" s="42">
        <v>1.2895999999999999E-2</v>
      </c>
      <c r="W32" s="42">
        <v>1.2992E-2</v>
      </c>
      <c r="X32" s="42">
        <v>1.3087E-2</v>
      </c>
      <c r="Y32" s="42">
        <v>1.3178E-2</v>
      </c>
      <c r="Z32" s="42">
        <v>1.3271E-2</v>
      </c>
      <c r="AA32" s="42">
        <v>1.3367E-2</v>
      </c>
      <c r="AB32" s="42">
        <v>1.3465E-2</v>
      </c>
      <c r="AC32" s="42">
        <v>1.357E-2</v>
      </c>
      <c r="AD32" s="42">
        <v>1.3679999999999999E-2</v>
      </c>
      <c r="AE32" s="42">
        <v>1.3802999999999999E-2</v>
      </c>
      <c r="AF32" s="42">
        <v>1.3927E-2</v>
      </c>
      <c r="AG32" s="42">
        <v>1.4054000000000001E-2</v>
      </c>
      <c r="AH32" s="42">
        <v>1.4178E-2</v>
      </c>
      <c r="AI32" s="41">
        <v>1.3037999999999999E-2</v>
      </c>
    </row>
    <row r="33" spans="1:35" ht="15" customHeight="1" x14ac:dyDescent="0.25">
      <c r="A33" s="45" t="s">
        <v>544</v>
      </c>
      <c r="B33" s="39" t="s">
        <v>2</v>
      </c>
      <c r="C33" s="42">
        <v>1.3440000000000001E-2</v>
      </c>
      <c r="D33" s="42">
        <v>1.3369000000000001E-2</v>
      </c>
      <c r="E33" s="42">
        <v>1.3349E-2</v>
      </c>
      <c r="F33" s="42">
        <v>1.3304E-2</v>
      </c>
      <c r="G33" s="42">
        <v>1.3318999999999999E-2</v>
      </c>
      <c r="H33" s="42">
        <v>1.3259E-2</v>
      </c>
      <c r="I33" s="42">
        <v>1.3280999999999999E-2</v>
      </c>
      <c r="J33" s="42">
        <v>1.3053E-2</v>
      </c>
      <c r="K33" s="42">
        <v>1.2939000000000001E-2</v>
      </c>
      <c r="L33" s="42">
        <v>1.2739E-2</v>
      </c>
      <c r="M33" s="42">
        <v>1.2579E-2</v>
      </c>
      <c r="N33" s="42">
        <v>1.2437999999999999E-2</v>
      </c>
      <c r="O33" s="42">
        <v>1.2286999999999999E-2</v>
      </c>
      <c r="P33" s="42">
        <v>1.2171E-2</v>
      </c>
      <c r="Q33" s="42">
        <v>1.2022E-2</v>
      </c>
      <c r="R33" s="42">
        <v>1.189E-2</v>
      </c>
      <c r="S33" s="42">
        <v>1.1766E-2</v>
      </c>
      <c r="T33" s="42">
        <v>1.1639999999999999E-2</v>
      </c>
      <c r="U33" s="42">
        <v>1.1533E-2</v>
      </c>
      <c r="V33" s="42">
        <v>1.1424999999999999E-2</v>
      </c>
      <c r="W33" s="42">
        <v>1.1311E-2</v>
      </c>
      <c r="X33" s="42">
        <v>1.1247999999999999E-2</v>
      </c>
      <c r="Y33" s="42">
        <v>1.1155E-2</v>
      </c>
      <c r="Z33" s="42">
        <v>1.1027E-2</v>
      </c>
      <c r="AA33" s="42">
        <v>1.0940999999999999E-2</v>
      </c>
      <c r="AB33" s="42">
        <v>1.086E-2</v>
      </c>
      <c r="AC33" s="42">
        <v>1.0749E-2</v>
      </c>
      <c r="AD33" s="42">
        <v>1.0692999999999999E-2</v>
      </c>
      <c r="AE33" s="42">
        <v>1.06E-2</v>
      </c>
      <c r="AF33" s="42">
        <v>1.0521000000000001E-2</v>
      </c>
      <c r="AG33" s="42">
        <v>1.0456999999999999E-2</v>
      </c>
      <c r="AH33" s="42">
        <v>1.0395E-2</v>
      </c>
      <c r="AI33" s="41">
        <v>-8.2539999999999992E-3</v>
      </c>
    </row>
    <row r="34" spans="1:35" ht="15" customHeight="1" x14ac:dyDescent="0.25">
      <c r="A34" s="45" t="s">
        <v>543</v>
      </c>
      <c r="B34" s="39" t="s">
        <v>42</v>
      </c>
      <c r="C34" s="42">
        <v>1.8002000000000001E-2</v>
      </c>
      <c r="D34" s="42">
        <v>1.7732000000000001E-2</v>
      </c>
      <c r="E34" s="42">
        <v>1.6539000000000002E-2</v>
      </c>
      <c r="F34" s="42">
        <v>1.5934E-2</v>
      </c>
      <c r="G34" s="42">
        <v>1.5521E-2</v>
      </c>
      <c r="H34" s="42">
        <v>1.5086E-2</v>
      </c>
      <c r="I34" s="42">
        <v>1.4567999999999999E-2</v>
      </c>
      <c r="J34" s="42">
        <v>1.4095999999999999E-2</v>
      </c>
      <c r="K34" s="42">
        <v>1.3833E-2</v>
      </c>
      <c r="L34" s="42">
        <v>1.3625E-2</v>
      </c>
      <c r="M34" s="42">
        <v>1.3483E-2</v>
      </c>
      <c r="N34" s="42">
        <v>1.3422999999999999E-2</v>
      </c>
      <c r="O34" s="42">
        <v>1.3336000000000001E-2</v>
      </c>
      <c r="P34" s="42">
        <v>1.3235E-2</v>
      </c>
      <c r="Q34" s="42">
        <v>1.3065E-2</v>
      </c>
      <c r="R34" s="42">
        <v>1.2895E-2</v>
      </c>
      <c r="S34" s="42">
        <v>1.274E-2</v>
      </c>
      <c r="T34" s="42">
        <v>1.2571000000000001E-2</v>
      </c>
      <c r="U34" s="42">
        <v>1.2396000000000001E-2</v>
      </c>
      <c r="V34" s="42">
        <v>1.2236E-2</v>
      </c>
      <c r="W34" s="42">
        <v>1.2083E-2</v>
      </c>
      <c r="X34" s="42">
        <v>1.1951E-2</v>
      </c>
      <c r="Y34" s="42">
        <v>1.1828999999999999E-2</v>
      </c>
      <c r="Z34" s="42">
        <v>1.1653999999999999E-2</v>
      </c>
      <c r="AA34" s="42">
        <v>1.1519E-2</v>
      </c>
      <c r="AB34" s="42">
        <v>1.1395000000000001E-2</v>
      </c>
      <c r="AC34" s="42">
        <v>1.1271E-2</v>
      </c>
      <c r="AD34" s="42">
        <v>1.1147000000000001E-2</v>
      </c>
      <c r="AE34" s="42">
        <v>1.0999E-2</v>
      </c>
      <c r="AF34" s="42">
        <v>1.0869E-2</v>
      </c>
      <c r="AG34" s="42">
        <v>1.0769000000000001E-2</v>
      </c>
      <c r="AH34" s="42">
        <v>1.0666999999999999E-2</v>
      </c>
      <c r="AI34" s="41">
        <v>-1.6740000000000001E-2</v>
      </c>
    </row>
    <row r="35" spans="1:35" ht="15" customHeight="1" x14ac:dyDescent="0.25">
      <c r="A35" s="45" t="s">
        <v>542</v>
      </c>
      <c r="B35" s="39" t="s">
        <v>5</v>
      </c>
      <c r="C35" s="42">
        <v>5.6049999999999997E-3</v>
      </c>
      <c r="D35" s="42">
        <v>4.1599999999999996E-3</v>
      </c>
      <c r="E35" s="42">
        <v>4.0540000000000003E-3</v>
      </c>
      <c r="F35" s="42">
        <v>3.9449999999999997E-3</v>
      </c>
      <c r="G35" s="42">
        <v>3.888E-3</v>
      </c>
      <c r="H35" s="42">
        <v>3.8310000000000002E-3</v>
      </c>
      <c r="I35" s="42">
        <v>3.7659999999999998E-3</v>
      </c>
      <c r="J35" s="42">
        <v>3.6970000000000002E-3</v>
      </c>
      <c r="K35" s="42">
        <v>3.6519999999999999E-3</v>
      </c>
      <c r="L35" s="42">
        <v>3.6020000000000002E-3</v>
      </c>
      <c r="M35" s="42">
        <v>3.5479999999999999E-3</v>
      </c>
      <c r="N35" s="42">
        <v>3.4910000000000002E-3</v>
      </c>
      <c r="O35" s="42">
        <v>3.457E-3</v>
      </c>
      <c r="P35" s="42">
        <v>3.421E-3</v>
      </c>
      <c r="Q35" s="42">
        <v>3.3839999999999999E-3</v>
      </c>
      <c r="R35" s="42">
        <v>3.346E-3</v>
      </c>
      <c r="S35" s="42">
        <v>3.3110000000000001E-3</v>
      </c>
      <c r="T35" s="42">
        <v>3.2780000000000001E-3</v>
      </c>
      <c r="U35" s="42">
        <v>3.2490000000000002E-3</v>
      </c>
      <c r="V35" s="42">
        <v>3.2230000000000002E-3</v>
      </c>
      <c r="W35" s="42">
        <v>3.2009999999999999E-3</v>
      </c>
      <c r="X35" s="42">
        <v>3.1809999999999998E-3</v>
      </c>
      <c r="Y35" s="42">
        <v>3.1640000000000001E-3</v>
      </c>
      <c r="Z35" s="42">
        <v>3.1489999999999999E-3</v>
      </c>
      <c r="AA35" s="42">
        <v>3.1350000000000002E-3</v>
      </c>
      <c r="AB35" s="42">
        <v>3.1229999999999999E-3</v>
      </c>
      <c r="AC35" s="42">
        <v>3.1120000000000002E-3</v>
      </c>
      <c r="AD35" s="42">
        <v>3.1020000000000002E-3</v>
      </c>
      <c r="AE35" s="42">
        <v>3.0920000000000001E-3</v>
      </c>
      <c r="AF35" s="42">
        <v>3.0839999999999999E-3</v>
      </c>
      <c r="AG35" s="42">
        <v>3.075E-3</v>
      </c>
      <c r="AH35" s="42">
        <v>3.0669999999999998E-3</v>
      </c>
      <c r="AI35" s="41">
        <v>-1.9259999999999999E-2</v>
      </c>
    </row>
    <row r="36" spans="1:35" ht="15" customHeight="1" x14ac:dyDescent="0.25">
      <c r="A36" s="45" t="s">
        <v>541</v>
      </c>
      <c r="B36" s="39" t="s">
        <v>6</v>
      </c>
      <c r="C36" s="42">
        <v>1.8029999999999999E-3</v>
      </c>
      <c r="D36" s="42">
        <v>7.4899999999999999E-4</v>
      </c>
      <c r="E36" s="42">
        <v>1.0740000000000001E-3</v>
      </c>
      <c r="F36" s="42">
        <v>1.4E-3</v>
      </c>
      <c r="G36" s="42">
        <v>1.562E-3</v>
      </c>
      <c r="H36" s="42">
        <v>1.7240000000000001E-3</v>
      </c>
      <c r="I36" s="42">
        <v>1.884E-3</v>
      </c>
      <c r="J36" s="42">
        <v>2.0400000000000001E-3</v>
      </c>
      <c r="K36" s="42">
        <v>2.1129999999999999E-3</v>
      </c>
      <c r="L36" s="42">
        <v>2.1819999999999999E-3</v>
      </c>
      <c r="M36" s="42">
        <v>2.2469999999999999E-3</v>
      </c>
      <c r="N36" s="42">
        <v>2.3080000000000002E-3</v>
      </c>
      <c r="O36" s="42">
        <v>2.2880000000000001E-3</v>
      </c>
      <c r="P36" s="42">
        <v>2.2650000000000001E-3</v>
      </c>
      <c r="Q36" s="42">
        <v>2.2420000000000001E-3</v>
      </c>
      <c r="R36" s="42">
        <v>2.2179999999999999E-3</v>
      </c>
      <c r="S36" s="42">
        <v>2.196E-3</v>
      </c>
      <c r="T36" s="42">
        <v>2.1749999999999999E-3</v>
      </c>
      <c r="U36" s="42">
        <v>2.1559999999999999E-3</v>
      </c>
      <c r="V36" s="42">
        <v>2.1389999999999998E-3</v>
      </c>
      <c r="W36" s="42">
        <v>2.1250000000000002E-3</v>
      </c>
      <c r="X36" s="42">
        <v>2.1129999999999999E-3</v>
      </c>
      <c r="Y36" s="42">
        <v>2.1029999999999998E-3</v>
      </c>
      <c r="Z36" s="42">
        <v>2.0929999999999998E-3</v>
      </c>
      <c r="AA36" s="42">
        <v>2.085E-3</v>
      </c>
      <c r="AB36" s="42">
        <v>2.078E-3</v>
      </c>
      <c r="AC36" s="42">
        <v>2.0709999999999999E-3</v>
      </c>
      <c r="AD36" s="42">
        <v>2.065E-3</v>
      </c>
      <c r="AE36" s="42">
        <v>2.0600000000000002E-3</v>
      </c>
      <c r="AF36" s="42">
        <v>2.0539999999999998E-3</v>
      </c>
      <c r="AG36" s="42">
        <v>2.0500000000000002E-3</v>
      </c>
      <c r="AH36" s="42">
        <v>2.0449999999999999E-3</v>
      </c>
      <c r="AI36" s="41">
        <v>4.065E-3</v>
      </c>
    </row>
    <row r="37" spans="1:35" ht="15" customHeight="1" x14ac:dyDescent="0.25">
      <c r="A37" s="45" t="s">
        <v>540</v>
      </c>
      <c r="B37" s="39" t="s">
        <v>43</v>
      </c>
      <c r="C37" s="42">
        <v>4.8339E-2</v>
      </c>
      <c r="D37" s="42">
        <v>4.3990000000000001E-2</v>
      </c>
      <c r="E37" s="42">
        <v>4.3867999999999997E-2</v>
      </c>
      <c r="F37" s="42">
        <v>4.4308E-2</v>
      </c>
      <c r="G37" s="42">
        <v>4.4457999999999998E-2</v>
      </c>
      <c r="H37" s="42">
        <v>4.4499999999999998E-2</v>
      </c>
      <c r="I37" s="42">
        <v>4.4519000000000003E-2</v>
      </c>
      <c r="J37" s="42">
        <v>4.4324000000000002E-2</v>
      </c>
      <c r="K37" s="42">
        <v>4.4183E-2</v>
      </c>
      <c r="L37" s="42">
        <v>4.4014999999999999E-2</v>
      </c>
      <c r="M37" s="42">
        <v>4.3947E-2</v>
      </c>
      <c r="N37" s="42">
        <v>4.3980999999999999E-2</v>
      </c>
      <c r="O37" s="42">
        <v>4.3716999999999999E-2</v>
      </c>
      <c r="P37" s="42">
        <v>4.3483000000000001E-2</v>
      </c>
      <c r="Q37" s="42">
        <v>4.3161999999999999E-2</v>
      </c>
      <c r="R37" s="42">
        <v>4.2875999999999997E-2</v>
      </c>
      <c r="S37" s="42">
        <v>4.2624000000000002E-2</v>
      </c>
      <c r="T37" s="42">
        <v>4.2363999999999999E-2</v>
      </c>
      <c r="U37" s="42">
        <v>4.2130000000000001E-2</v>
      </c>
      <c r="V37" s="42">
        <v>4.1918999999999998E-2</v>
      </c>
      <c r="W37" s="42">
        <v>4.1713E-2</v>
      </c>
      <c r="X37" s="42">
        <v>4.1578999999999998E-2</v>
      </c>
      <c r="Y37" s="42">
        <v>4.1429000000000001E-2</v>
      </c>
      <c r="Z37" s="42">
        <v>4.1194000000000001E-2</v>
      </c>
      <c r="AA37" s="42">
        <v>4.1047E-2</v>
      </c>
      <c r="AB37" s="42">
        <v>4.0920999999999999E-2</v>
      </c>
      <c r="AC37" s="42">
        <v>4.0773999999999998E-2</v>
      </c>
      <c r="AD37" s="42">
        <v>4.0687000000000001E-2</v>
      </c>
      <c r="AE37" s="42">
        <v>4.0554E-2</v>
      </c>
      <c r="AF37" s="42">
        <v>4.0454999999999998E-2</v>
      </c>
      <c r="AG37" s="42">
        <v>4.0405000000000003E-2</v>
      </c>
      <c r="AH37" s="42">
        <v>4.0351999999999999E-2</v>
      </c>
      <c r="AI37" s="41">
        <v>-5.8089999999999999E-3</v>
      </c>
    </row>
    <row r="38" spans="1:35" ht="15" customHeight="1" x14ac:dyDescent="0.25">
      <c r="A38" s="45" t="s">
        <v>539</v>
      </c>
      <c r="B38" s="39" t="s">
        <v>7</v>
      </c>
      <c r="C38" s="42">
        <v>1.8297909999999999</v>
      </c>
      <c r="D38" s="42">
        <v>2.000543</v>
      </c>
      <c r="E38" s="42">
        <v>1.9727129999999999</v>
      </c>
      <c r="F38" s="42">
        <v>1.947997</v>
      </c>
      <c r="G38" s="42">
        <v>1.937233</v>
      </c>
      <c r="H38" s="42">
        <v>1.9243729999999999</v>
      </c>
      <c r="I38" s="42">
        <v>1.9086989999999999</v>
      </c>
      <c r="J38" s="42">
        <v>1.8903890000000001</v>
      </c>
      <c r="K38" s="42">
        <v>1.8795360000000001</v>
      </c>
      <c r="L38" s="42">
        <v>1.867192</v>
      </c>
      <c r="M38" s="42">
        <v>1.853515</v>
      </c>
      <c r="N38" s="42">
        <v>1.834945</v>
      </c>
      <c r="O38" s="42">
        <v>1.824886</v>
      </c>
      <c r="P38" s="42">
        <v>1.8120940000000001</v>
      </c>
      <c r="Q38" s="42">
        <v>1.7966819999999999</v>
      </c>
      <c r="R38" s="42">
        <v>1.781002</v>
      </c>
      <c r="S38" s="42">
        <v>1.7662409999999999</v>
      </c>
      <c r="T38" s="42">
        <v>1.7523789999999999</v>
      </c>
      <c r="U38" s="42">
        <v>1.7387900000000001</v>
      </c>
      <c r="V38" s="42">
        <v>1.7271700000000001</v>
      </c>
      <c r="W38" s="42">
        <v>1.717363</v>
      </c>
      <c r="X38" s="42">
        <v>1.7092449999999999</v>
      </c>
      <c r="Y38" s="42">
        <v>1.7020230000000001</v>
      </c>
      <c r="Z38" s="42">
        <v>1.69547</v>
      </c>
      <c r="AA38" s="42">
        <v>1.6895549999999999</v>
      </c>
      <c r="AB38" s="42">
        <v>1.6843900000000001</v>
      </c>
      <c r="AC38" s="42">
        <v>1.679279</v>
      </c>
      <c r="AD38" s="42">
        <v>1.674099</v>
      </c>
      <c r="AE38" s="42">
        <v>1.6684730000000001</v>
      </c>
      <c r="AF38" s="42">
        <v>1.663362</v>
      </c>
      <c r="AG38" s="42">
        <v>1.6583410000000001</v>
      </c>
      <c r="AH38" s="42">
        <v>1.6531800000000001</v>
      </c>
      <c r="AI38" s="41">
        <v>-3.2690000000000002E-3</v>
      </c>
    </row>
    <row r="39" spans="1:35" ht="15" customHeight="1" x14ac:dyDescent="0.25">
      <c r="A39" s="45" t="s">
        <v>538</v>
      </c>
      <c r="B39" s="39" t="s">
        <v>8</v>
      </c>
      <c r="C39" s="42">
        <v>0.26614300000000002</v>
      </c>
      <c r="D39" s="42">
        <v>0.242732</v>
      </c>
      <c r="E39" s="42">
        <v>0.24972900000000001</v>
      </c>
      <c r="F39" s="42">
        <v>0.25595600000000002</v>
      </c>
      <c r="G39" s="42">
        <v>0.25559900000000002</v>
      </c>
      <c r="H39" s="42">
        <v>0.25483</v>
      </c>
      <c r="I39" s="42">
        <v>0.25345099999999998</v>
      </c>
      <c r="J39" s="42">
        <v>0.25156200000000001</v>
      </c>
      <c r="K39" s="42">
        <v>0.246695</v>
      </c>
      <c r="L39" s="42">
        <v>0.24160499999999999</v>
      </c>
      <c r="M39" s="42">
        <v>0.236265</v>
      </c>
      <c r="N39" s="42">
        <v>0.23078099999999999</v>
      </c>
      <c r="O39" s="42">
        <v>0.22291900000000001</v>
      </c>
      <c r="P39" s="42">
        <v>0.21514800000000001</v>
      </c>
      <c r="Q39" s="42">
        <v>0.20755599999999999</v>
      </c>
      <c r="R39" s="42">
        <v>0.200215</v>
      </c>
      <c r="S39" s="42">
        <v>0.193166</v>
      </c>
      <c r="T39" s="42">
        <v>0.18640499999999999</v>
      </c>
      <c r="U39" s="42">
        <v>0.179927</v>
      </c>
      <c r="V39" s="42">
        <v>0.173737</v>
      </c>
      <c r="W39" s="42">
        <v>0.16777300000000001</v>
      </c>
      <c r="X39" s="42">
        <v>0.16201199999999999</v>
      </c>
      <c r="Y39" s="42">
        <v>0.15642400000000001</v>
      </c>
      <c r="Z39" s="42">
        <v>0.15101000000000001</v>
      </c>
      <c r="AA39" s="42">
        <v>0.145758</v>
      </c>
      <c r="AB39" s="42">
        <v>0.14061999999999999</v>
      </c>
      <c r="AC39" s="42">
        <v>0.13561400000000001</v>
      </c>
      <c r="AD39" s="42">
        <v>0.130749</v>
      </c>
      <c r="AE39" s="42">
        <v>0.12604599999999999</v>
      </c>
      <c r="AF39" s="42">
        <v>0.121437</v>
      </c>
      <c r="AG39" s="42">
        <v>0.116927</v>
      </c>
      <c r="AH39" s="42">
        <v>0.1125</v>
      </c>
      <c r="AI39" s="41">
        <v>-2.7394999999999999E-2</v>
      </c>
    </row>
    <row r="40" spans="1:35" ht="15" customHeight="1" x14ac:dyDescent="0.25">
      <c r="A40" s="45" t="s">
        <v>537</v>
      </c>
      <c r="B40" s="39" t="s">
        <v>11</v>
      </c>
      <c r="C40" s="42">
        <v>5.3013620000000001</v>
      </c>
      <c r="D40" s="42">
        <v>5.0033669999999999</v>
      </c>
      <c r="E40" s="42">
        <v>5.1258970000000001</v>
      </c>
      <c r="F40" s="42">
        <v>5.2465149999999996</v>
      </c>
      <c r="G40" s="42">
        <v>5.3093709999999996</v>
      </c>
      <c r="H40" s="42">
        <v>5.3704190000000001</v>
      </c>
      <c r="I40" s="42">
        <v>5.4349160000000003</v>
      </c>
      <c r="J40" s="42">
        <v>5.4999560000000001</v>
      </c>
      <c r="K40" s="42">
        <v>5.536092</v>
      </c>
      <c r="L40" s="42">
        <v>5.5730930000000001</v>
      </c>
      <c r="M40" s="42">
        <v>5.6089180000000001</v>
      </c>
      <c r="N40" s="42">
        <v>5.6447609999999999</v>
      </c>
      <c r="O40" s="42">
        <v>5.6518509999999997</v>
      </c>
      <c r="P40" s="42">
        <v>5.6588979999999998</v>
      </c>
      <c r="Q40" s="42">
        <v>5.6651189999999998</v>
      </c>
      <c r="R40" s="42">
        <v>5.6711220000000004</v>
      </c>
      <c r="S40" s="42">
        <v>5.6756719999999996</v>
      </c>
      <c r="T40" s="42">
        <v>5.6799309999999998</v>
      </c>
      <c r="U40" s="42">
        <v>5.6836770000000003</v>
      </c>
      <c r="V40" s="42">
        <v>5.6878739999999999</v>
      </c>
      <c r="W40" s="42">
        <v>5.6921749999999998</v>
      </c>
      <c r="X40" s="42">
        <v>5.6975920000000002</v>
      </c>
      <c r="Y40" s="42">
        <v>5.7025790000000001</v>
      </c>
      <c r="Z40" s="42">
        <v>5.7070160000000003</v>
      </c>
      <c r="AA40" s="42">
        <v>5.7111029999999996</v>
      </c>
      <c r="AB40" s="42">
        <v>5.7155019999999999</v>
      </c>
      <c r="AC40" s="42">
        <v>5.7201300000000002</v>
      </c>
      <c r="AD40" s="42">
        <v>5.7253449999999999</v>
      </c>
      <c r="AE40" s="42">
        <v>5.730003</v>
      </c>
      <c r="AF40" s="42">
        <v>5.7344189999999999</v>
      </c>
      <c r="AG40" s="42">
        <v>5.7387870000000003</v>
      </c>
      <c r="AH40" s="42">
        <v>5.7433480000000001</v>
      </c>
      <c r="AI40" s="41">
        <v>2.5860000000000002E-3</v>
      </c>
    </row>
    <row r="41" spans="1:35" ht="15" customHeight="1" x14ac:dyDescent="0.25">
      <c r="A41" s="45" t="s">
        <v>536</v>
      </c>
      <c r="B41" s="39" t="s">
        <v>12</v>
      </c>
      <c r="C41" s="42">
        <v>1.1958819999999999</v>
      </c>
      <c r="D41" s="42">
        <v>1.1776960000000001</v>
      </c>
      <c r="E41" s="42">
        <v>1.1953560000000001</v>
      </c>
      <c r="F41" s="42">
        <v>1.210064</v>
      </c>
      <c r="G41" s="42">
        <v>1.2149779999999999</v>
      </c>
      <c r="H41" s="42">
        <v>1.2178169999999999</v>
      </c>
      <c r="I41" s="42">
        <v>1.2199610000000001</v>
      </c>
      <c r="J41" s="42">
        <v>1.2199739999999999</v>
      </c>
      <c r="K41" s="42">
        <v>1.2133659999999999</v>
      </c>
      <c r="L41" s="42">
        <v>1.204602</v>
      </c>
      <c r="M41" s="42">
        <v>1.1937880000000001</v>
      </c>
      <c r="N41" s="42">
        <v>1.180485</v>
      </c>
      <c r="O41" s="42">
        <v>1.1602319999999999</v>
      </c>
      <c r="P41" s="42">
        <v>1.138571</v>
      </c>
      <c r="Q41" s="42">
        <v>1.1156950000000001</v>
      </c>
      <c r="R41" s="42">
        <v>1.092549</v>
      </c>
      <c r="S41" s="42">
        <v>1.0710569999999999</v>
      </c>
      <c r="T41" s="42">
        <v>1.050962</v>
      </c>
      <c r="U41" s="42">
        <v>1.032251</v>
      </c>
      <c r="V41" s="42">
        <v>1.015444</v>
      </c>
      <c r="W41" s="42">
        <v>1.000902</v>
      </c>
      <c r="X41" s="42">
        <v>0.98855999999999999</v>
      </c>
      <c r="Y41" s="42">
        <v>0.97797699999999999</v>
      </c>
      <c r="Z41" s="42">
        <v>0.968835</v>
      </c>
      <c r="AA41" s="42">
        <v>0.96030099999999996</v>
      </c>
      <c r="AB41" s="42">
        <v>0.95303700000000002</v>
      </c>
      <c r="AC41" s="42">
        <v>0.94645699999999999</v>
      </c>
      <c r="AD41" s="42">
        <v>0.94016599999999995</v>
      </c>
      <c r="AE41" s="42">
        <v>0.93374000000000001</v>
      </c>
      <c r="AF41" s="42">
        <v>0.92818699999999998</v>
      </c>
      <c r="AG41" s="42">
        <v>0.923045</v>
      </c>
      <c r="AH41" s="42">
        <v>0.91807700000000003</v>
      </c>
      <c r="AI41" s="41">
        <v>-8.4910000000000003E-3</v>
      </c>
    </row>
    <row r="42" spans="1:35" ht="15" customHeight="1" x14ac:dyDescent="0.2">
      <c r="A42" s="45" t="s">
        <v>535</v>
      </c>
      <c r="B42" s="38" t="s">
        <v>0</v>
      </c>
      <c r="C42" s="51">
        <v>8.6415170000000003</v>
      </c>
      <c r="D42" s="51">
        <v>8.4683279999999996</v>
      </c>
      <c r="E42" s="51">
        <v>8.5875640000000004</v>
      </c>
      <c r="F42" s="51">
        <v>8.7048410000000001</v>
      </c>
      <c r="G42" s="51">
        <v>8.7616379999999996</v>
      </c>
      <c r="H42" s="51">
        <v>8.8119390000000006</v>
      </c>
      <c r="I42" s="51">
        <v>8.8615460000000006</v>
      </c>
      <c r="J42" s="51">
        <v>8.9062049999999999</v>
      </c>
      <c r="K42" s="51">
        <v>8.9198730000000008</v>
      </c>
      <c r="L42" s="51">
        <v>8.9305070000000004</v>
      </c>
      <c r="M42" s="51">
        <v>8.9364349999999995</v>
      </c>
      <c r="N42" s="51">
        <v>8.9349530000000001</v>
      </c>
      <c r="O42" s="51">
        <v>8.9036050000000007</v>
      </c>
      <c r="P42" s="51">
        <v>8.8681950000000001</v>
      </c>
      <c r="Q42" s="51">
        <v>8.8282159999999994</v>
      </c>
      <c r="R42" s="51">
        <v>8.7877650000000003</v>
      </c>
      <c r="S42" s="51">
        <v>8.7487589999999997</v>
      </c>
      <c r="T42" s="51">
        <v>8.7120409999999993</v>
      </c>
      <c r="U42" s="51">
        <v>8.6767749999999992</v>
      </c>
      <c r="V42" s="51">
        <v>8.6461439999999996</v>
      </c>
      <c r="W42" s="51">
        <v>8.6199259999999995</v>
      </c>
      <c r="X42" s="51">
        <v>8.5989889999999995</v>
      </c>
      <c r="Y42" s="51">
        <v>8.5804310000000008</v>
      </c>
      <c r="Z42" s="51">
        <v>8.5635250000000003</v>
      </c>
      <c r="AA42" s="51">
        <v>8.5477640000000008</v>
      </c>
      <c r="AB42" s="51">
        <v>8.5344700000000007</v>
      </c>
      <c r="AC42" s="51">
        <v>8.5222529999999992</v>
      </c>
      <c r="AD42" s="51">
        <v>8.5110460000000003</v>
      </c>
      <c r="AE42" s="51">
        <v>8.4988150000000005</v>
      </c>
      <c r="AF42" s="51">
        <v>8.4878610000000005</v>
      </c>
      <c r="AG42" s="51">
        <v>8.4775050000000007</v>
      </c>
      <c r="AH42" s="51">
        <v>8.4674560000000003</v>
      </c>
      <c r="AI42" s="48">
        <v>-6.5600000000000001E-4</v>
      </c>
    </row>
    <row r="44" spans="1:35" ht="15" customHeight="1" x14ac:dyDescent="0.2">
      <c r="B44" s="38" t="s">
        <v>493</v>
      </c>
    </row>
    <row r="45" spans="1:35" ht="15" customHeight="1" x14ac:dyDescent="0.2">
      <c r="A45" s="45" t="s">
        <v>534</v>
      </c>
      <c r="B45" s="38" t="s">
        <v>195</v>
      </c>
      <c r="C45" s="52">
        <v>47.813594999999999</v>
      </c>
      <c r="D45" s="52">
        <v>46.823462999999997</v>
      </c>
      <c r="E45" s="52">
        <v>45.926600999999998</v>
      </c>
      <c r="F45" s="52">
        <v>45.039864000000001</v>
      </c>
      <c r="G45" s="52">
        <v>43.893554999999999</v>
      </c>
      <c r="H45" s="52">
        <v>43.465606999999999</v>
      </c>
      <c r="I45" s="52">
        <v>42.572079000000002</v>
      </c>
      <c r="J45" s="52">
        <v>43.082371000000002</v>
      </c>
      <c r="K45" s="52">
        <v>42.697246999999997</v>
      </c>
      <c r="L45" s="52">
        <v>42.342381000000003</v>
      </c>
      <c r="M45" s="52">
        <v>41.902839999999998</v>
      </c>
      <c r="N45" s="52">
        <v>41.304718000000001</v>
      </c>
      <c r="O45" s="52">
        <v>40.842587000000002</v>
      </c>
      <c r="P45" s="52">
        <v>40.392673000000002</v>
      </c>
      <c r="Q45" s="52">
        <v>40.050559999999997</v>
      </c>
      <c r="R45" s="52">
        <v>39.569859000000001</v>
      </c>
      <c r="S45" s="52">
        <v>38.857478999999998</v>
      </c>
      <c r="T45" s="52">
        <v>38.256915999999997</v>
      </c>
      <c r="U45" s="52">
        <v>37.768901999999997</v>
      </c>
      <c r="V45" s="52">
        <v>37.263576999999998</v>
      </c>
      <c r="W45" s="52">
        <v>36.843384</v>
      </c>
      <c r="X45" s="52">
        <v>36.553516000000002</v>
      </c>
      <c r="Y45" s="52">
        <v>36.229121999999997</v>
      </c>
      <c r="Z45" s="52">
        <v>35.937271000000003</v>
      </c>
      <c r="AA45" s="52">
        <v>35.702755000000003</v>
      </c>
      <c r="AB45" s="52">
        <v>35.423949999999998</v>
      </c>
      <c r="AC45" s="52">
        <v>35.138195000000003</v>
      </c>
      <c r="AD45" s="52">
        <v>35.051388000000003</v>
      </c>
      <c r="AE45" s="52">
        <v>34.963614999999997</v>
      </c>
      <c r="AF45" s="52">
        <v>34.883152000000003</v>
      </c>
      <c r="AG45" s="52">
        <v>34.776195999999999</v>
      </c>
      <c r="AH45" s="52">
        <v>34.663531999999996</v>
      </c>
      <c r="AI45" s="48">
        <v>-1.0321E-2</v>
      </c>
    </row>
    <row r="47" spans="1:35" ht="15" customHeight="1" x14ac:dyDescent="0.2">
      <c r="B47" s="38" t="s">
        <v>491</v>
      </c>
    </row>
    <row r="48" spans="1:35" ht="15" customHeight="1" x14ac:dyDescent="0.2">
      <c r="B48" s="38" t="s">
        <v>207</v>
      </c>
    </row>
    <row r="49" spans="1:35" ht="15" customHeight="1" x14ac:dyDescent="0.25">
      <c r="A49" s="45" t="s">
        <v>533</v>
      </c>
      <c r="B49" s="39" t="s">
        <v>208</v>
      </c>
      <c r="C49" s="42">
        <v>1.4371999999999999E-2</v>
      </c>
      <c r="D49" s="42">
        <v>1.44E-2</v>
      </c>
      <c r="E49" s="42">
        <v>1.4447E-2</v>
      </c>
      <c r="F49" s="42">
        <v>1.4541E-2</v>
      </c>
      <c r="G49" s="42">
        <v>1.4633999999999999E-2</v>
      </c>
      <c r="H49" s="42">
        <v>1.4762000000000001E-2</v>
      </c>
      <c r="I49" s="42">
        <v>1.4859000000000001E-2</v>
      </c>
      <c r="J49" s="42">
        <v>1.4963000000000001E-2</v>
      </c>
      <c r="K49" s="42">
        <v>1.5037E-2</v>
      </c>
      <c r="L49" s="42">
        <v>1.5106E-2</v>
      </c>
      <c r="M49" s="42">
        <v>1.5152000000000001E-2</v>
      </c>
      <c r="N49" s="42">
        <v>1.5186E-2</v>
      </c>
      <c r="O49" s="42">
        <v>1.5206000000000001E-2</v>
      </c>
      <c r="P49" s="42">
        <v>1.5207E-2</v>
      </c>
      <c r="Q49" s="42">
        <v>1.5192000000000001E-2</v>
      </c>
      <c r="R49" s="42">
        <v>1.5177E-2</v>
      </c>
      <c r="S49" s="42">
        <v>1.5158E-2</v>
      </c>
      <c r="T49" s="42">
        <v>1.5143E-2</v>
      </c>
      <c r="U49" s="42">
        <v>1.5152000000000001E-2</v>
      </c>
      <c r="V49" s="42">
        <v>1.5176E-2</v>
      </c>
      <c r="W49" s="42">
        <v>1.5214999999999999E-2</v>
      </c>
      <c r="X49" s="42">
        <v>1.5266999999999999E-2</v>
      </c>
      <c r="Y49" s="42">
        <v>1.5328E-2</v>
      </c>
      <c r="Z49" s="42">
        <v>1.5402000000000001E-2</v>
      </c>
      <c r="AA49" s="42">
        <v>1.5495E-2</v>
      </c>
      <c r="AB49" s="42">
        <v>1.5573999999999999E-2</v>
      </c>
      <c r="AC49" s="42">
        <v>1.5663E-2</v>
      </c>
      <c r="AD49" s="42">
        <v>1.5775999999999998E-2</v>
      </c>
      <c r="AE49" s="42">
        <v>1.5914000000000001E-2</v>
      </c>
      <c r="AF49" s="42">
        <v>1.6031E-2</v>
      </c>
      <c r="AG49" s="42">
        <v>1.6147999999999999E-2</v>
      </c>
      <c r="AH49" s="42">
        <v>1.6249E-2</v>
      </c>
      <c r="AI49" s="41">
        <v>3.9690000000000003E-3</v>
      </c>
    </row>
    <row r="50" spans="1:35" ht="15" customHeight="1" x14ac:dyDescent="0.25">
      <c r="A50" s="45" t="s">
        <v>532</v>
      </c>
      <c r="B50" s="39" t="s">
        <v>23</v>
      </c>
      <c r="C50" s="42">
        <v>0.38297999999999999</v>
      </c>
      <c r="D50" s="42">
        <v>0.38711200000000001</v>
      </c>
      <c r="E50" s="42">
        <v>0.39178200000000002</v>
      </c>
      <c r="F50" s="42">
        <v>0.39773700000000001</v>
      </c>
      <c r="G50" s="42">
        <v>0.40371299999999999</v>
      </c>
      <c r="H50" s="42">
        <v>0.41069800000000001</v>
      </c>
      <c r="I50" s="42">
        <v>0.41686299999999998</v>
      </c>
      <c r="J50" s="42">
        <v>0.42325800000000002</v>
      </c>
      <c r="K50" s="42">
        <v>0.42881599999999997</v>
      </c>
      <c r="L50" s="42">
        <v>0.43427199999999999</v>
      </c>
      <c r="M50" s="42">
        <v>0.439083</v>
      </c>
      <c r="N50" s="42">
        <v>0.44353799999999999</v>
      </c>
      <c r="O50" s="42">
        <v>0.44759399999999999</v>
      </c>
      <c r="P50" s="42">
        <v>0.451073</v>
      </c>
      <c r="Q50" s="42">
        <v>0.454094</v>
      </c>
      <c r="R50" s="42">
        <v>0.45709300000000003</v>
      </c>
      <c r="S50" s="42">
        <v>0.45995399999999997</v>
      </c>
      <c r="T50" s="42">
        <v>0.46293299999999998</v>
      </c>
      <c r="U50" s="42">
        <v>0.46667900000000001</v>
      </c>
      <c r="V50" s="42">
        <v>0.47090199999999999</v>
      </c>
      <c r="W50" s="42">
        <v>0.47558299999999998</v>
      </c>
      <c r="X50" s="42">
        <v>0.48072399999999998</v>
      </c>
      <c r="Y50" s="42">
        <v>0.48618499999999998</v>
      </c>
      <c r="Z50" s="42">
        <v>0.49209700000000001</v>
      </c>
      <c r="AA50" s="42">
        <v>0.49864700000000001</v>
      </c>
      <c r="AB50" s="42">
        <v>0.50483199999999995</v>
      </c>
      <c r="AC50" s="42">
        <v>0.51134500000000005</v>
      </c>
      <c r="AD50" s="42">
        <v>0.51868599999999998</v>
      </c>
      <c r="AE50" s="42">
        <v>0.52692099999999997</v>
      </c>
      <c r="AF50" s="42">
        <v>0.53454800000000002</v>
      </c>
      <c r="AG50" s="42">
        <v>0.54222499999999996</v>
      </c>
      <c r="AH50" s="42">
        <v>0.54940699999999998</v>
      </c>
      <c r="AI50" s="41">
        <v>1.1709000000000001E-2</v>
      </c>
    </row>
    <row r="51" spans="1:35" ht="15" customHeight="1" x14ac:dyDescent="0.25">
      <c r="A51" s="45" t="s">
        <v>531</v>
      </c>
      <c r="B51" s="39" t="s">
        <v>482</v>
      </c>
      <c r="C51" s="42">
        <v>0.27546300000000001</v>
      </c>
      <c r="D51" s="42">
        <v>0.27030300000000002</v>
      </c>
      <c r="E51" s="42">
        <v>0.265482</v>
      </c>
      <c r="F51" s="42">
        <v>0.26145800000000002</v>
      </c>
      <c r="G51" s="42">
        <v>0.257351</v>
      </c>
      <c r="H51" s="42">
        <v>0.25376900000000002</v>
      </c>
      <c r="I51" s="42">
        <v>0.24956700000000001</v>
      </c>
      <c r="J51" s="42">
        <v>0.24540200000000001</v>
      </c>
      <c r="K51" s="42">
        <v>0.24066399999999999</v>
      </c>
      <c r="L51" s="42">
        <v>0.23580200000000001</v>
      </c>
      <c r="M51" s="42">
        <v>0.23053599999999999</v>
      </c>
      <c r="N51" s="42">
        <v>0.225049</v>
      </c>
      <c r="O51" s="42">
        <v>0.21933800000000001</v>
      </c>
      <c r="P51" s="42">
        <v>0.213339</v>
      </c>
      <c r="Q51" s="42">
        <v>0.20713300000000001</v>
      </c>
      <c r="R51" s="42">
        <v>0.200932</v>
      </c>
      <c r="S51" s="42">
        <v>0.194686</v>
      </c>
      <c r="T51" s="42">
        <v>0.18850500000000001</v>
      </c>
      <c r="U51" s="42">
        <v>0.18263399999999999</v>
      </c>
      <c r="V51" s="42">
        <v>0.17693</v>
      </c>
      <c r="W51" s="42">
        <v>0.17136399999999999</v>
      </c>
      <c r="X51" s="42">
        <v>0.16591600000000001</v>
      </c>
      <c r="Y51" s="42">
        <v>0.160522</v>
      </c>
      <c r="Z51" s="42">
        <v>0.15521199999999999</v>
      </c>
      <c r="AA51" s="42">
        <v>0.15002199999999999</v>
      </c>
      <c r="AB51" s="42">
        <v>0.14464099999999999</v>
      </c>
      <c r="AC51" s="42">
        <v>0.13927400000000001</v>
      </c>
      <c r="AD51" s="42">
        <v>0.13404099999999999</v>
      </c>
      <c r="AE51" s="42">
        <v>0.12892200000000001</v>
      </c>
      <c r="AF51" s="42">
        <v>0.12354</v>
      </c>
      <c r="AG51" s="42">
        <v>0.118062</v>
      </c>
      <c r="AH51" s="42">
        <v>0.11237900000000001</v>
      </c>
      <c r="AI51" s="41">
        <v>-2.8507999999999999E-2</v>
      </c>
    </row>
    <row r="52" spans="1:35" ht="15" customHeight="1" x14ac:dyDescent="0.25">
      <c r="A52" s="45" t="s">
        <v>530</v>
      </c>
      <c r="B52" s="39" t="s">
        <v>210</v>
      </c>
      <c r="C52" s="42">
        <v>3.9521419999999998</v>
      </c>
      <c r="D52" s="42">
        <v>3.9260069999999998</v>
      </c>
      <c r="E52" s="42">
        <v>3.9099539999999999</v>
      </c>
      <c r="F52" s="42">
        <v>3.910501</v>
      </c>
      <c r="G52" s="42">
        <v>3.9154330000000002</v>
      </c>
      <c r="H52" s="42">
        <v>3.9323980000000001</v>
      </c>
      <c r="I52" s="42">
        <v>3.9470679999999998</v>
      </c>
      <c r="J52" s="42">
        <v>3.9699939999999998</v>
      </c>
      <c r="K52" s="42">
        <v>3.990192</v>
      </c>
      <c r="L52" s="42">
        <v>4.0151479999999999</v>
      </c>
      <c r="M52" s="42">
        <v>4.0403799999999999</v>
      </c>
      <c r="N52" s="42">
        <v>4.0685029999999998</v>
      </c>
      <c r="O52" s="42">
        <v>4.0984569999999998</v>
      </c>
      <c r="P52" s="42">
        <v>4.1276849999999996</v>
      </c>
      <c r="Q52" s="42">
        <v>4.1558010000000003</v>
      </c>
      <c r="R52" s="42">
        <v>4.1842920000000001</v>
      </c>
      <c r="S52" s="42">
        <v>4.2101259999999998</v>
      </c>
      <c r="T52" s="42">
        <v>4.2339849999999997</v>
      </c>
      <c r="U52" s="42">
        <v>4.2600850000000001</v>
      </c>
      <c r="V52" s="42">
        <v>4.2852009999999998</v>
      </c>
      <c r="W52" s="42">
        <v>4.3090739999999998</v>
      </c>
      <c r="X52" s="42">
        <v>4.3324920000000002</v>
      </c>
      <c r="Y52" s="42">
        <v>4.3548739999999997</v>
      </c>
      <c r="Z52" s="42">
        <v>4.3777439999999999</v>
      </c>
      <c r="AA52" s="42">
        <v>4.4029379999999998</v>
      </c>
      <c r="AB52" s="42">
        <v>4.4227550000000004</v>
      </c>
      <c r="AC52" s="42">
        <v>4.4434189999999996</v>
      </c>
      <c r="AD52" s="42">
        <v>4.4694409999999998</v>
      </c>
      <c r="AE52" s="42">
        <v>4.5005759999999997</v>
      </c>
      <c r="AF52" s="42">
        <v>4.5252720000000002</v>
      </c>
      <c r="AG52" s="42">
        <v>4.5491070000000002</v>
      </c>
      <c r="AH52" s="42">
        <v>4.5679860000000003</v>
      </c>
      <c r="AI52" s="41">
        <v>4.6820000000000004E-3</v>
      </c>
    </row>
    <row r="53" spans="1:35" ht="15" customHeight="1" x14ac:dyDescent="0.2">
      <c r="A53" s="45" t="s">
        <v>529</v>
      </c>
      <c r="B53" s="38" t="s">
        <v>200</v>
      </c>
      <c r="C53" s="51">
        <v>4.6249560000000001</v>
      </c>
      <c r="D53" s="51">
        <v>4.597823</v>
      </c>
      <c r="E53" s="51">
        <v>4.5816650000000001</v>
      </c>
      <c r="F53" s="51">
        <v>4.5842369999999999</v>
      </c>
      <c r="G53" s="51">
        <v>4.5911309999999999</v>
      </c>
      <c r="H53" s="51">
        <v>4.6116260000000002</v>
      </c>
      <c r="I53" s="51">
        <v>4.6283570000000003</v>
      </c>
      <c r="J53" s="51">
        <v>4.6536179999999998</v>
      </c>
      <c r="K53" s="51">
        <v>4.6747079999999999</v>
      </c>
      <c r="L53" s="51">
        <v>4.7003279999999998</v>
      </c>
      <c r="M53" s="51">
        <v>4.7251519999999996</v>
      </c>
      <c r="N53" s="51">
        <v>4.7522770000000003</v>
      </c>
      <c r="O53" s="51">
        <v>4.7805960000000001</v>
      </c>
      <c r="P53" s="51">
        <v>4.8073040000000002</v>
      </c>
      <c r="Q53" s="51">
        <v>4.8322209999999997</v>
      </c>
      <c r="R53" s="51">
        <v>4.8574960000000003</v>
      </c>
      <c r="S53" s="51">
        <v>4.8799260000000002</v>
      </c>
      <c r="T53" s="51">
        <v>4.9005650000000003</v>
      </c>
      <c r="U53" s="51">
        <v>4.9245510000000001</v>
      </c>
      <c r="V53" s="51">
        <v>4.9482090000000003</v>
      </c>
      <c r="W53" s="51">
        <v>4.9712360000000002</v>
      </c>
      <c r="X53" s="51">
        <v>4.9943989999999996</v>
      </c>
      <c r="Y53" s="51">
        <v>5.0169100000000002</v>
      </c>
      <c r="Z53" s="51">
        <v>5.0404549999999997</v>
      </c>
      <c r="AA53" s="51">
        <v>5.0671010000000001</v>
      </c>
      <c r="AB53" s="51">
        <v>5.0878019999999999</v>
      </c>
      <c r="AC53" s="51">
        <v>5.1097020000000004</v>
      </c>
      <c r="AD53" s="51">
        <v>5.1379440000000001</v>
      </c>
      <c r="AE53" s="51">
        <v>5.1723330000000001</v>
      </c>
      <c r="AF53" s="51">
        <v>5.1993910000000003</v>
      </c>
      <c r="AG53" s="51">
        <v>5.225543</v>
      </c>
      <c r="AH53" s="51">
        <v>5.2460209999999998</v>
      </c>
      <c r="AI53" s="48">
        <v>4.0730000000000002E-3</v>
      </c>
    </row>
    <row r="54" spans="1:35" ht="15" customHeight="1" x14ac:dyDescent="0.2">
      <c r="B54" s="38" t="s">
        <v>211</v>
      </c>
    </row>
    <row r="55" spans="1:35" ht="15" customHeight="1" x14ac:dyDescent="0.25">
      <c r="A55" s="45" t="s">
        <v>528</v>
      </c>
      <c r="B55" s="39" t="s">
        <v>208</v>
      </c>
      <c r="C55" s="42">
        <v>9.3921000000000004E-2</v>
      </c>
      <c r="D55" s="42">
        <v>9.4102000000000005E-2</v>
      </c>
      <c r="E55" s="42">
        <v>9.4410999999999995E-2</v>
      </c>
      <c r="F55" s="42">
        <v>9.5023999999999997E-2</v>
      </c>
      <c r="G55" s="42">
        <v>9.5632999999999996E-2</v>
      </c>
      <c r="H55" s="42">
        <v>9.647E-2</v>
      </c>
      <c r="I55" s="42">
        <v>9.7104999999999997E-2</v>
      </c>
      <c r="J55" s="42">
        <v>9.7784999999999997E-2</v>
      </c>
      <c r="K55" s="42">
        <v>9.8265000000000005E-2</v>
      </c>
      <c r="L55" s="42">
        <v>9.8716999999999999E-2</v>
      </c>
      <c r="M55" s="42">
        <v>9.9019999999999997E-2</v>
      </c>
      <c r="N55" s="42">
        <v>9.9239999999999995E-2</v>
      </c>
      <c r="O55" s="42">
        <v>9.9372000000000002E-2</v>
      </c>
      <c r="P55" s="42">
        <v>9.9376999999999993E-2</v>
      </c>
      <c r="Q55" s="42">
        <v>9.9282999999999996E-2</v>
      </c>
      <c r="R55" s="42">
        <v>9.9184999999999995E-2</v>
      </c>
      <c r="S55" s="42">
        <v>9.9058999999999994E-2</v>
      </c>
      <c r="T55" s="42">
        <v>9.8959000000000005E-2</v>
      </c>
      <c r="U55" s="42">
        <v>9.9020999999999998E-2</v>
      </c>
      <c r="V55" s="42">
        <v>9.9179000000000003E-2</v>
      </c>
      <c r="W55" s="42">
        <v>9.9430000000000004E-2</v>
      </c>
      <c r="X55" s="42">
        <v>9.9769999999999998E-2</v>
      </c>
      <c r="Y55" s="42">
        <v>0.10016899999999999</v>
      </c>
      <c r="Z55" s="42">
        <v>0.10065300000000001</v>
      </c>
      <c r="AA55" s="42">
        <v>0.101258</v>
      </c>
      <c r="AB55" s="42">
        <v>0.101781</v>
      </c>
      <c r="AC55" s="42">
        <v>0.10236000000000001</v>
      </c>
      <c r="AD55" s="42">
        <v>0.10309599999999999</v>
      </c>
      <c r="AE55" s="42">
        <v>0.10399600000000001</v>
      </c>
      <c r="AF55" s="42">
        <v>0.104764</v>
      </c>
      <c r="AG55" s="42">
        <v>0.105531</v>
      </c>
      <c r="AH55" s="42">
        <v>0.10619099999999999</v>
      </c>
      <c r="AI55" s="41">
        <v>3.9690000000000003E-3</v>
      </c>
    </row>
    <row r="56" spans="1:35" ht="15" customHeight="1" x14ac:dyDescent="0.25">
      <c r="A56" s="45" t="s">
        <v>527</v>
      </c>
      <c r="B56" s="39" t="s">
        <v>23</v>
      </c>
      <c r="C56" s="42">
        <v>1.945511</v>
      </c>
      <c r="D56" s="42">
        <v>1.9660660000000001</v>
      </c>
      <c r="E56" s="42">
        <v>1.989382</v>
      </c>
      <c r="F56" s="42">
        <v>2.0192600000000001</v>
      </c>
      <c r="G56" s="42">
        <v>2.0492780000000002</v>
      </c>
      <c r="H56" s="42">
        <v>2.084438</v>
      </c>
      <c r="I56" s="42">
        <v>2.1154929999999998</v>
      </c>
      <c r="J56" s="42">
        <v>2.1477819999999999</v>
      </c>
      <c r="K56" s="42">
        <v>2.1758679999999999</v>
      </c>
      <c r="L56" s="42">
        <v>2.203506</v>
      </c>
      <c r="M56" s="42">
        <v>2.2279390000000001</v>
      </c>
      <c r="N56" s="42">
        <v>2.2506309999999998</v>
      </c>
      <c r="O56" s="42">
        <v>2.2713610000000002</v>
      </c>
      <c r="P56" s="42">
        <v>2.2892130000000002</v>
      </c>
      <c r="Q56" s="42">
        <v>2.3047719999999998</v>
      </c>
      <c r="R56" s="42">
        <v>2.3202289999999999</v>
      </c>
      <c r="S56" s="42">
        <v>2.3349660000000001</v>
      </c>
      <c r="T56" s="42">
        <v>2.3502679999999998</v>
      </c>
      <c r="U56" s="42">
        <v>2.369421</v>
      </c>
      <c r="V56" s="42">
        <v>2.3909340000000001</v>
      </c>
      <c r="W56" s="42">
        <v>2.4147210000000001</v>
      </c>
      <c r="X56" s="42">
        <v>2.4407899999999998</v>
      </c>
      <c r="Y56" s="42">
        <v>2.4684439999999999</v>
      </c>
      <c r="Z56" s="42">
        <v>2.498351</v>
      </c>
      <c r="AA56" s="42">
        <v>2.5314589999999999</v>
      </c>
      <c r="AB56" s="42">
        <v>2.5626920000000002</v>
      </c>
      <c r="AC56" s="42">
        <v>2.5955620000000001</v>
      </c>
      <c r="AD56" s="42">
        <v>2.6326200000000002</v>
      </c>
      <c r="AE56" s="42">
        <v>2.6741860000000002</v>
      </c>
      <c r="AF56" s="42">
        <v>2.7126510000000001</v>
      </c>
      <c r="AG56" s="42">
        <v>2.7513510000000001</v>
      </c>
      <c r="AH56" s="42">
        <v>2.7875269999999999</v>
      </c>
      <c r="AI56" s="41">
        <v>1.1669000000000001E-2</v>
      </c>
    </row>
    <row r="57" spans="1:35" ht="15" customHeight="1" x14ac:dyDescent="0.25">
      <c r="A57" s="45" t="s">
        <v>526</v>
      </c>
      <c r="B57" s="39" t="s">
        <v>482</v>
      </c>
      <c r="C57" s="42">
        <v>1.30148</v>
      </c>
      <c r="D57" s="42">
        <v>1.2771030000000001</v>
      </c>
      <c r="E57" s="42">
        <v>1.2543219999999999</v>
      </c>
      <c r="F57" s="42">
        <v>1.235312</v>
      </c>
      <c r="G57" s="42">
        <v>1.215905</v>
      </c>
      <c r="H57" s="42">
        <v>1.1989829999999999</v>
      </c>
      <c r="I57" s="42">
        <v>1.179128</v>
      </c>
      <c r="J57" s="42">
        <v>1.1594530000000001</v>
      </c>
      <c r="K57" s="42">
        <v>1.1370659999999999</v>
      </c>
      <c r="L57" s="42">
        <v>1.1140920000000001</v>
      </c>
      <c r="M57" s="42">
        <v>1.089215</v>
      </c>
      <c r="N57" s="42">
        <v>1.0632900000000001</v>
      </c>
      <c r="O57" s="42">
        <v>1.0363089999999999</v>
      </c>
      <c r="P57" s="42">
        <v>1.0079640000000001</v>
      </c>
      <c r="Q57" s="42">
        <v>0.97864200000000001</v>
      </c>
      <c r="R57" s="42">
        <v>0.94934499999999999</v>
      </c>
      <c r="S57" s="42">
        <v>0.91983499999999996</v>
      </c>
      <c r="T57" s="42">
        <v>0.89062799999999998</v>
      </c>
      <c r="U57" s="42">
        <v>0.86289400000000005</v>
      </c>
      <c r="V57" s="42">
        <v>0.83594100000000005</v>
      </c>
      <c r="W57" s="42">
        <v>0.80964199999999997</v>
      </c>
      <c r="X57" s="42">
        <v>0.78390400000000005</v>
      </c>
      <c r="Y57" s="42">
        <v>0.75842100000000001</v>
      </c>
      <c r="Z57" s="42">
        <v>0.73332900000000001</v>
      </c>
      <c r="AA57" s="42">
        <v>0.70880799999999999</v>
      </c>
      <c r="AB57" s="42">
        <v>0.68338399999999999</v>
      </c>
      <c r="AC57" s="42">
        <v>0.65803</v>
      </c>
      <c r="AD57" s="42">
        <v>0.63330200000000003</v>
      </c>
      <c r="AE57" s="42">
        <v>0.60911999999999999</v>
      </c>
      <c r="AF57" s="42">
        <v>0.58368799999999998</v>
      </c>
      <c r="AG57" s="42">
        <v>0.55780799999999997</v>
      </c>
      <c r="AH57" s="42">
        <v>0.53095700000000001</v>
      </c>
      <c r="AI57" s="41">
        <v>-2.8507999999999999E-2</v>
      </c>
    </row>
    <row r="58" spans="1:35" ht="15" customHeight="1" x14ac:dyDescent="0.25">
      <c r="A58" s="45" t="s">
        <v>525</v>
      </c>
      <c r="B58" s="39" t="s">
        <v>210</v>
      </c>
      <c r="C58" s="42">
        <v>22.498446999999999</v>
      </c>
      <c r="D58" s="42">
        <v>22.351818000000002</v>
      </c>
      <c r="E58" s="42">
        <v>22.261752999999999</v>
      </c>
      <c r="F58" s="42">
        <v>22.26482</v>
      </c>
      <c r="G58" s="42">
        <v>22.292494000000001</v>
      </c>
      <c r="H58" s="42">
        <v>22.387671999999998</v>
      </c>
      <c r="I58" s="42">
        <v>22.469982000000002</v>
      </c>
      <c r="J58" s="42">
        <v>22.598602</v>
      </c>
      <c r="K58" s="42">
        <v>22.711924</v>
      </c>
      <c r="L58" s="42">
        <v>22.851938000000001</v>
      </c>
      <c r="M58" s="42">
        <v>22.993496</v>
      </c>
      <c r="N58" s="42">
        <v>23.151285000000001</v>
      </c>
      <c r="O58" s="42">
        <v>23.319341999999999</v>
      </c>
      <c r="P58" s="42">
        <v>23.483318000000001</v>
      </c>
      <c r="Q58" s="42">
        <v>23.641065999999999</v>
      </c>
      <c r="R58" s="42">
        <v>23.800913000000001</v>
      </c>
      <c r="S58" s="42">
        <v>23.945858000000001</v>
      </c>
      <c r="T58" s="42">
        <v>24.079709999999999</v>
      </c>
      <c r="U58" s="42">
        <v>24.226140999999998</v>
      </c>
      <c r="V58" s="42">
        <v>24.367054</v>
      </c>
      <c r="W58" s="42">
        <v>24.500993999999999</v>
      </c>
      <c r="X58" s="42">
        <v>24.632380999999999</v>
      </c>
      <c r="Y58" s="42">
        <v>24.757954000000002</v>
      </c>
      <c r="Z58" s="42">
        <v>24.886258999999999</v>
      </c>
      <c r="AA58" s="42">
        <v>25.027609000000002</v>
      </c>
      <c r="AB58" s="42">
        <v>25.138788000000002</v>
      </c>
      <c r="AC58" s="42">
        <v>25.254728</v>
      </c>
      <c r="AD58" s="42">
        <v>25.400724</v>
      </c>
      <c r="AE58" s="42">
        <v>25.575405</v>
      </c>
      <c r="AF58" s="42">
        <v>25.713961000000001</v>
      </c>
      <c r="AG58" s="42">
        <v>25.847687000000001</v>
      </c>
      <c r="AH58" s="42">
        <v>25.953602</v>
      </c>
      <c r="AI58" s="41">
        <v>4.6189999999999998E-3</v>
      </c>
    </row>
    <row r="59" spans="1:35" ht="15" customHeight="1" x14ac:dyDescent="0.2">
      <c r="A59" s="45" t="s">
        <v>524</v>
      </c>
      <c r="B59" s="38" t="s">
        <v>200</v>
      </c>
      <c r="C59" s="51">
        <v>25.839359000000002</v>
      </c>
      <c r="D59" s="51">
        <v>25.689087000000001</v>
      </c>
      <c r="E59" s="51">
        <v>25.599871</v>
      </c>
      <c r="F59" s="51">
        <v>25.614414</v>
      </c>
      <c r="G59" s="51">
        <v>25.653307000000002</v>
      </c>
      <c r="H59" s="51">
        <v>25.767561000000001</v>
      </c>
      <c r="I59" s="51">
        <v>25.861708</v>
      </c>
      <c r="J59" s="51">
        <v>26.003623999999999</v>
      </c>
      <c r="K59" s="51">
        <v>26.123121000000001</v>
      </c>
      <c r="L59" s="51">
        <v>26.268250999999999</v>
      </c>
      <c r="M59" s="51">
        <v>26.409668</v>
      </c>
      <c r="N59" s="51">
        <v>26.564444999999999</v>
      </c>
      <c r="O59" s="51">
        <v>26.726381</v>
      </c>
      <c r="P59" s="51">
        <v>26.879871000000001</v>
      </c>
      <c r="Q59" s="51">
        <v>27.023765999999998</v>
      </c>
      <c r="R59" s="51">
        <v>27.169674000000001</v>
      </c>
      <c r="S59" s="51">
        <v>27.299721000000002</v>
      </c>
      <c r="T59" s="51">
        <v>27.419564999999999</v>
      </c>
      <c r="U59" s="51">
        <v>27.557473999999999</v>
      </c>
      <c r="V59" s="51">
        <v>27.693107999999999</v>
      </c>
      <c r="W59" s="51">
        <v>27.824787000000001</v>
      </c>
      <c r="X59" s="51">
        <v>27.956841000000001</v>
      </c>
      <c r="Y59" s="51">
        <v>28.084986000000001</v>
      </c>
      <c r="Z59" s="51">
        <v>28.218594</v>
      </c>
      <c r="AA59" s="51">
        <v>28.369135</v>
      </c>
      <c r="AB59" s="51">
        <v>28.486647000000001</v>
      </c>
      <c r="AC59" s="51">
        <v>28.610682000000001</v>
      </c>
      <c r="AD59" s="51">
        <v>28.769741</v>
      </c>
      <c r="AE59" s="51">
        <v>28.962706000000001</v>
      </c>
      <c r="AF59" s="51">
        <v>29.115065000000001</v>
      </c>
      <c r="AG59" s="51">
        <v>29.262373</v>
      </c>
      <c r="AH59" s="51">
        <v>29.378274999999999</v>
      </c>
      <c r="AI59" s="48">
        <v>4.1489999999999999E-3</v>
      </c>
    </row>
    <row r="60" spans="1:35" ht="15" customHeight="1" x14ac:dyDescent="0.2">
      <c r="B60" s="38" t="s">
        <v>212</v>
      </c>
    </row>
    <row r="61" spans="1:35" ht="15" customHeight="1" x14ac:dyDescent="0.25">
      <c r="A61" s="45" t="s">
        <v>523</v>
      </c>
      <c r="B61" s="39" t="s">
        <v>213</v>
      </c>
      <c r="C61" s="42">
        <v>0</v>
      </c>
      <c r="D61" s="42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0</v>
      </c>
      <c r="AD61" s="42">
        <v>0</v>
      </c>
      <c r="AE61" s="42">
        <v>0</v>
      </c>
      <c r="AF61" s="42">
        <v>0</v>
      </c>
      <c r="AG61" s="42">
        <v>0</v>
      </c>
      <c r="AH61" s="42">
        <v>0</v>
      </c>
      <c r="AI61" s="41" t="s">
        <v>72</v>
      </c>
    </row>
    <row r="62" spans="1:35" ht="15" customHeight="1" thickBot="1" x14ac:dyDescent="0.3">
      <c r="A62" s="45" t="s">
        <v>522</v>
      </c>
      <c r="B62" s="39" t="s">
        <v>214</v>
      </c>
      <c r="C62" s="42">
        <v>25.839359000000002</v>
      </c>
      <c r="D62" s="42">
        <v>25.689087000000001</v>
      </c>
      <c r="E62" s="42">
        <v>25.599871</v>
      </c>
      <c r="F62" s="42">
        <v>25.614414</v>
      </c>
      <c r="G62" s="42">
        <v>25.653307000000002</v>
      </c>
      <c r="H62" s="42">
        <v>25.767561000000001</v>
      </c>
      <c r="I62" s="42">
        <v>25.861708</v>
      </c>
      <c r="J62" s="42">
        <v>26.003623999999999</v>
      </c>
      <c r="K62" s="42">
        <v>26.123121000000001</v>
      </c>
      <c r="L62" s="42">
        <v>26.268250999999999</v>
      </c>
      <c r="M62" s="42">
        <v>26.409668</v>
      </c>
      <c r="N62" s="42">
        <v>26.564444999999999</v>
      </c>
      <c r="O62" s="42">
        <v>26.726381</v>
      </c>
      <c r="P62" s="42">
        <v>26.879871000000001</v>
      </c>
      <c r="Q62" s="42">
        <v>27.023765999999998</v>
      </c>
      <c r="R62" s="42">
        <v>27.169674000000001</v>
      </c>
      <c r="S62" s="42">
        <v>27.299721000000002</v>
      </c>
      <c r="T62" s="42">
        <v>27.419564999999999</v>
      </c>
      <c r="U62" s="42">
        <v>27.557473999999999</v>
      </c>
      <c r="V62" s="42">
        <v>27.693107999999999</v>
      </c>
      <c r="W62" s="42">
        <v>27.824787000000001</v>
      </c>
      <c r="X62" s="42">
        <v>27.956841000000001</v>
      </c>
      <c r="Y62" s="42">
        <v>28.084986000000001</v>
      </c>
      <c r="Z62" s="42">
        <v>28.218594</v>
      </c>
      <c r="AA62" s="42">
        <v>28.369135</v>
      </c>
      <c r="AB62" s="42">
        <v>28.486647000000001</v>
      </c>
      <c r="AC62" s="42">
        <v>28.610682000000001</v>
      </c>
      <c r="AD62" s="42">
        <v>28.769741</v>
      </c>
      <c r="AE62" s="42">
        <v>28.962706000000001</v>
      </c>
      <c r="AF62" s="42">
        <v>29.115065000000001</v>
      </c>
      <c r="AG62" s="42">
        <v>29.262373</v>
      </c>
      <c r="AH62" s="42">
        <v>29.378274999999999</v>
      </c>
      <c r="AI62" s="41">
        <v>4.1489999999999999E-3</v>
      </c>
    </row>
    <row r="63" spans="1:35" ht="15" customHeight="1" x14ac:dyDescent="0.2">
      <c r="B63" s="60" t="s">
        <v>477</v>
      </c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</row>
    <row r="64" spans="1:35" ht="15" customHeight="1" x14ac:dyDescent="0.2">
      <c r="B64" s="46" t="s">
        <v>521</v>
      </c>
    </row>
    <row r="65" spans="2:2" ht="15" customHeight="1" x14ac:dyDescent="0.2">
      <c r="B65" s="46" t="s">
        <v>475</v>
      </c>
    </row>
    <row r="66" spans="2:2" ht="15" customHeight="1" x14ac:dyDescent="0.2">
      <c r="B66" s="46" t="s">
        <v>474</v>
      </c>
    </row>
    <row r="67" spans="2:2" ht="15" customHeight="1" x14ac:dyDescent="0.2">
      <c r="B67" s="46" t="s">
        <v>473</v>
      </c>
    </row>
    <row r="68" spans="2:2" ht="15" customHeight="1" x14ac:dyDescent="0.2">
      <c r="B68" s="46" t="s">
        <v>365</v>
      </c>
    </row>
    <row r="69" spans="2:2" ht="15" customHeight="1" x14ac:dyDescent="0.2">
      <c r="B69" s="46" t="s">
        <v>74</v>
      </c>
    </row>
    <row r="70" spans="2:2" ht="15" customHeight="1" x14ac:dyDescent="0.2">
      <c r="B70" s="46" t="s">
        <v>402</v>
      </c>
    </row>
    <row r="71" spans="2:2" ht="15" customHeight="1" x14ac:dyDescent="0.2">
      <c r="B71" s="46" t="s">
        <v>401</v>
      </c>
    </row>
    <row r="72" spans="2:2" ht="15" customHeight="1" x14ac:dyDescent="0.2">
      <c r="B72" s="46" t="s">
        <v>400</v>
      </c>
    </row>
    <row r="73" spans="2:2" ht="15" customHeight="1" x14ac:dyDescent="0.2">
      <c r="B73" s="46" t="s">
        <v>472</v>
      </c>
    </row>
    <row r="74" spans="2:2" ht="15" customHeight="1" x14ac:dyDescent="0.2">
      <c r="B74" s="46" t="s">
        <v>471</v>
      </c>
    </row>
  </sheetData>
  <mergeCells count="1">
    <mergeCell ref="B63:AI63"/>
  </mergeCell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B450-6CCD-476A-8EFC-44121D4FF676}">
  <dimension ref="A1:AI91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B33" activeCellId="2" sqref="B21 B31 B33"/>
    </sheetView>
  </sheetViews>
  <sheetFormatPr defaultRowHeight="15" customHeight="1" x14ac:dyDescent="0.2"/>
  <cols>
    <col min="1" max="1" width="20.85546875" style="44" hidden="1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 t="s">
        <v>371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617</v>
      </c>
      <c r="B10" s="37" t="s">
        <v>616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 x14ac:dyDescent="0.2"/>
    <row r="15" spans="1:35" ht="15" customHeight="1" x14ac:dyDescent="0.2">
      <c r="A15" s="45" t="s">
        <v>615</v>
      </c>
      <c r="B15" s="38" t="s">
        <v>385</v>
      </c>
      <c r="C15" s="52">
        <v>439.397919</v>
      </c>
      <c r="D15" s="52">
        <v>448.34777800000001</v>
      </c>
      <c r="E15" s="52">
        <v>466.18151899999998</v>
      </c>
      <c r="F15" s="52">
        <v>481.37191799999999</v>
      </c>
      <c r="G15" s="52">
        <v>497.00408900000002</v>
      </c>
      <c r="H15" s="52">
        <v>509.13278200000002</v>
      </c>
      <c r="I15" s="52">
        <v>518.43811000000005</v>
      </c>
      <c r="J15" s="52">
        <v>526.30071999999996</v>
      </c>
      <c r="K15" s="52">
        <v>533.86279300000001</v>
      </c>
      <c r="L15" s="52">
        <v>542.23254399999996</v>
      </c>
      <c r="M15" s="52">
        <v>550.40801999999996</v>
      </c>
      <c r="N15" s="52">
        <v>559.75097700000003</v>
      </c>
      <c r="O15" s="52">
        <v>567.67040999999995</v>
      </c>
      <c r="P15" s="52">
        <v>575.19006300000001</v>
      </c>
      <c r="Q15" s="52">
        <v>582.82141100000001</v>
      </c>
      <c r="R15" s="52">
        <v>590.79010000000005</v>
      </c>
      <c r="S15" s="52">
        <v>599.12249799999995</v>
      </c>
      <c r="T15" s="52">
        <v>606.35034199999996</v>
      </c>
      <c r="U15" s="52">
        <v>613.47491500000001</v>
      </c>
      <c r="V15" s="52">
        <v>620.77246100000002</v>
      </c>
      <c r="W15" s="52">
        <v>628.52270499999997</v>
      </c>
      <c r="X15" s="52">
        <v>636.51080300000001</v>
      </c>
      <c r="Y15" s="52">
        <v>643.99780299999998</v>
      </c>
      <c r="Z15" s="52">
        <v>653.269409</v>
      </c>
      <c r="AA15" s="52">
        <v>661.07757600000002</v>
      </c>
      <c r="AB15" s="52">
        <v>669.75176999999996</v>
      </c>
      <c r="AC15" s="52">
        <v>678.50830099999996</v>
      </c>
      <c r="AD15" s="52">
        <v>688.50335700000005</v>
      </c>
      <c r="AE15" s="52">
        <v>697.10742200000004</v>
      </c>
      <c r="AF15" s="52">
        <v>705.73022500000002</v>
      </c>
      <c r="AG15" s="52">
        <v>715.92358400000001</v>
      </c>
      <c r="AH15" s="52">
        <v>723.19928000000004</v>
      </c>
      <c r="AI15" s="48">
        <v>1.6202999999999999E-2</v>
      </c>
    </row>
    <row r="17" spans="1:35" ht="15" customHeight="1" x14ac:dyDescent="0.2">
      <c r="B17" s="38" t="s">
        <v>516</v>
      </c>
    </row>
    <row r="18" spans="1:35" ht="15" customHeight="1" x14ac:dyDescent="0.2">
      <c r="B18" s="38" t="s">
        <v>597</v>
      </c>
    </row>
    <row r="19" spans="1:35" ht="15" customHeight="1" x14ac:dyDescent="0.25">
      <c r="A19" s="45" t="s">
        <v>614</v>
      </c>
      <c r="B19" s="39" t="s">
        <v>19</v>
      </c>
      <c r="C19" s="50">
        <v>2.6211760000000002</v>
      </c>
      <c r="D19" s="50">
        <v>2.9519730000000002</v>
      </c>
      <c r="E19" s="50">
        <v>2.8802880000000002</v>
      </c>
      <c r="F19" s="50">
        <v>2.7295180000000001</v>
      </c>
      <c r="G19" s="50">
        <v>2.5180760000000002</v>
      </c>
      <c r="H19" s="50">
        <v>2.3214419999999998</v>
      </c>
      <c r="I19" s="50">
        <v>2.2316389999999999</v>
      </c>
      <c r="J19" s="50">
        <v>2.4898289999999998</v>
      </c>
      <c r="K19" s="50">
        <v>2.5722740000000002</v>
      </c>
      <c r="L19" s="50">
        <v>2.729651</v>
      </c>
      <c r="M19" s="50">
        <v>2.7222590000000002</v>
      </c>
      <c r="N19" s="50">
        <v>2.7369289999999999</v>
      </c>
      <c r="O19" s="50">
        <v>2.6781290000000002</v>
      </c>
      <c r="P19" s="50">
        <v>2.6929449999999999</v>
      </c>
      <c r="Q19" s="50">
        <v>2.7271179999999999</v>
      </c>
      <c r="R19" s="50">
        <v>2.7706750000000002</v>
      </c>
      <c r="S19" s="50">
        <v>2.7477149999999999</v>
      </c>
      <c r="T19" s="50">
        <v>2.721536</v>
      </c>
      <c r="U19" s="50">
        <v>2.7286929999999998</v>
      </c>
      <c r="V19" s="50">
        <v>2.7280859999999998</v>
      </c>
      <c r="W19" s="50">
        <v>2.6994020000000001</v>
      </c>
      <c r="X19" s="50">
        <v>2.6610499999999999</v>
      </c>
      <c r="Y19" s="50">
        <v>2.6263879999999999</v>
      </c>
      <c r="Z19" s="50">
        <v>2.6239309999999998</v>
      </c>
      <c r="AA19" s="50">
        <v>2.616565</v>
      </c>
      <c r="AB19" s="50">
        <v>2.6179000000000001</v>
      </c>
      <c r="AC19" s="50">
        <v>2.639602</v>
      </c>
      <c r="AD19" s="50">
        <v>2.6286529999999999</v>
      </c>
      <c r="AE19" s="50">
        <v>2.6717499999999998</v>
      </c>
      <c r="AF19" s="50">
        <v>2.679103</v>
      </c>
      <c r="AG19" s="50">
        <v>2.6793230000000001</v>
      </c>
      <c r="AH19" s="50">
        <v>2.6707830000000001</v>
      </c>
      <c r="AI19" s="41">
        <v>6.0499999999999996E-4</v>
      </c>
    </row>
    <row r="20" spans="1:35" ht="15" customHeight="1" x14ac:dyDescent="0.25">
      <c r="A20" s="45" t="s">
        <v>613</v>
      </c>
      <c r="B20" s="39" t="s">
        <v>20</v>
      </c>
      <c r="C20" s="50">
        <v>46.982204000000003</v>
      </c>
      <c r="D20" s="50">
        <v>50.060951000000003</v>
      </c>
      <c r="E20" s="50">
        <v>51.359797999999998</v>
      </c>
      <c r="F20" s="50">
        <v>52.722118000000002</v>
      </c>
      <c r="G20" s="50">
        <v>54.352958999999998</v>
      </c>
      <c r="H20" s="50">
        <v>55.844189</v>
      </c>
      <c r="I20" s="50">
        <v>57.396023</v>
      </c>
      <c r="J20" s="50">
        <v>59.138843999999999</v>
      </c>
      <c r="K20" s="50">
        <v>60.513649000000001</v>
      </c>
      <c r="L20" s="50">
        <v>62.330776</v>
      </c>
      <c r="M20" s="50">
        <v>63.770332000000003</v>
      </c>
      <c r="N20" s="50">
        <v>65.534285999999994</v>
      </c>
      <c r="O20" s="50">
        <v>67.068413000000007</v>
      </c>
      <c r="P20" s="50">
        <v>68.856964000000005</v>
      </c>
      <c r="Q20" s="50">
        <v>70.748054999999994</v>
      </c>
      <c r="R20" s="50">
        <v>72.984900999999994</v>
      </c>
      <c r="S20" s="50">
        <v>75.204597000000007</v>
      </c>
      <c r="T20" s="50">
        <v>77.311171999999999</v>
      </c>
      <c r="U20" s="50">
        <v>79.333404999999999</v>
      </c>
      <c r="V20" s="50">
        <v>81.568016</v>
      </c>
      <c r="W20" s="50">
        <v>83.853012000000007</v>
      </c>
      <c r="X20" s="50">
        <v>86.289473999999998</v>
      </c>
      <c r="Y20" s="50">
        <v>88.706840999999997</v>
      </c>
      <c r="Z20" s="50">
        <v>91.462256999999994</v>
      </c>
      <c r="AA20" s="50">
        <v>93.993033999999994</v>
      </c>
      <c r="AB20" s="50">
        <v>96.739372000000003</v>
      </c>
      <c r="AC20" s="50">
        <v>99.580696000000003</v>
      </c>
      <c r="AD20" s="50">
        <v>102.74844400000001</v>
      </c>
      <c r="AE20" s="50">
        <v>105.75473</v>
      </c>
      <c r="AF20" s="50">
        <v>108.77002</v>
      </c>
      <c r="AG20" s="50">
        <v>112.20912199999999</v>
      </c>
      <c r="AH20" s="50">
        <v>115.024902</v>
      </c>
      <c r="AI20" s="41">
        <v>2.9304E-2</v>
      </c>
    </row>
    <row r="21" spans="1:35" ht="15" customHeight="1" x14ac:dyDescent="0.25">
      <c r="A21" s="45" t="s">
        <v>612</v>
      </c>
      <c r="B21" s="39" t="s">
        <v>44</v>
      </c>
      <c r="C21" s="50">
        <v>10.955870000000001</v>
      </c>
      <c r="D21" s="50">
        <v>12.84285</v>
      </c>
      <c r="E21" s="50">
        <v>9.1109880000000008</v>
      </c>
      <c r="F21" s="50">
        <v>8.4148250000000004</v>
      </c>
      <c r="G21" s="50">
        <v>8.0081830000000007</v>
      </c>
      <c r="H21" s="50">
        <v>7.6354519999999999</v>
      </c>
      <c r="I21" s="50">
        <v>7.4081640000000002</v>
      </c>
      <c r="J21" s="50">
        <v>7.5446619999999998</v>
      </c>
      <c r="K21" s="50">
        <v>7.5588379999999997</v>
      </c>
      <c r="L21" s="50">
        <v>7.6969180000000001</v>
      </c>
      <c r="M21" s="50">
        <v>7.6538570000000004</v>
      </c>
      <c r="N21" s="50">
        <v>7.7094360000000002</v>
      </c>
      <c r="O21" s="50">
        <v>7.6736409999999999</v>
      </c>
      <c r="P21" s="50">
        <v>7.7296800000000001</v>
      </c>
      <c r="Q21" s="50">
        <v>7.7692819999999996</v>
      </c>
      <c r="R21" s="50">
        <v>7.8451880000000003</v>
      </c>
      <c r="S21" s="50">
        <v>7.8606059999999998</v>
      </c>
      <c r="T21" s="50">
        <v>7.8496620000000004</v>
      </c>
      <c r="U21" s="50">
        <v>7.8990609999999997</v>
      </c>
      <c r="V21" s="50">
        <v>7.9209959999999997</v>
      </c>
      <c r="W21" s="50">
        <v>7.9215289999999996</v>
      </c>
      <c r="X21" s="50">
        <v>7.9254220000000002</v>
      </c>
      <c r="Y21" s="50">
        <v>7.9406699999999999</v>
      </c>
      <c r="Z21" s="50">
        <v>7.9699489999999997</v>
      </c>
      <c r="AA21" s="50">
        <v>8.0024239999999995</v>
      </c>
      <c r="AB21" s="50">
        <v>8.0512099999999993</v>
      </c>
      <c r="AC21" s="50">
        <v>8.1137979999999992</v>
      </c>
      <c r="AD21" s="50">
        <v>8.1749170000000007</v>
      </c>
      <c r="AE21" s="50">
        <v>8.2540390000000006</v>
      </c>
      <c r="AF21" s="50">
        <v>8.3037460000000003</v>
      </c>
      <c r="AG21" s="50">
        <v>8.3667409999999993</v>
      </c>
      <c r="AH21" s="50">
        <v>8.3980350000000001</v>
      </c>
      <c r="AI21" s="41">
        <v>-8.5400000000000007E-3</v>
      </c>
    </row>
    <row r="22" spans="1:35" ht="15" customHeight="1" x14ac:dyDescent="0.25">
      <c r="A22" s="45" t="s">
        <v>611</v>
      </c>
      <c r="B22" s="39" t="s">
        <v>21</v>
      </c>
      <c r="C22" s="50">
        <v>38.536487999999999</v>
      </c>
      <c r="D22" s="50">
        <v>42.227015999999999</v>
      </c>
      <c r="E22" s="50">
        <v>33.313248000000002</v>
      </c>
      <c r="F22" s="50">
        <v>26.475075</v>
      </c>
      <c r="G22" s="50">
        <v>22.258430000000001</v>
      </c>
      <c r="H22" s="50">
        <v>18.658928</v>
      </c>
      <c r="I22" s="50">
        <v>16.658957999999998</v>
      </c>
      <c r="J22" s="50">
        <v>18.094097000000001</v>
      </c>
      <c r="K22" s="50">
        <v>18.162191</v>
      </c>
      <c r="L22" s="50">
        <v>19.141587999999999</v>
      </c>
      <c r="M22" s="50">
        <v>18.463187999999999</v>
      </c>
      <c r="N22" s="50">
        <v>18.074390000000001</v>
      </c>
      <c r="O22" s="50">
        <v>17.430268999999999</v>
      </c>
      <c r="P22" s="50">
        <v>17.595385</v>
      </c>
      <c r="Q22" s="50">
        <v>17.763902999999999</v>
      </c>
      <c r="R22" s="50">
        <v>18.145042</v>
      </c>
      <c r="S22" s="50">
        <v>17.959505</v>
      </c>
      <c r="T22" s="50">
        <v>17.691711000000002</v>
      </c>
      <c r="U22" s="50">
        <v>17.785799000000001</v>
      </c>
      <c r="V22" s="50">
        <v>17.760469000000001</v>
      </c>
      <c r="W22" s="50">
        <v>17.508982</v>
      </c>
      <c r="X22" s="50">
        <v>17.176338000000001</v>
      </c>
      <c r="Y22" s="50">
        <v>16.91095</v>
      </c>
      <c r="Z22" s="50">
        <v>16.861761000000001</v>
      </c>
      <c r="AA22" s="50">
        <v>16.804348000000001</v>
      </c>
      <c r="AB22" s="50">
        <v>16.812635</v>
      </c>
      <c r="AC22" s="50">
        <v>16.971482999999999</v>
      </c>
      <c r="AD22" s="50">
        <v>16.905878000000001</v>
      </c>
      <c r="AE22" s="50">
        <v>17.250996000000001</v>
      </c>
      <c r="AF22" s="50">
        <v>17.313023000000001</v>
      </c>
      <c r="AG22" s="50">
        <v>17.326477000000001</v>
      </c>
      <c r="AH22" s="50">
        <v>17.27272</v>
      </c>
      <c r="AI22" s="41">
        <v>-2.5554E-2</v>
      </c>
    </row>
    <row r="23" spans="1:35" ht="15" customHeight="1" x14ac:dyDescent="0.25">
      <c r="A23" s="45" t="s">
        <v>610</v>
      </c>
      <c r="B23" s="39" t="s">
        <v>22</v>
      </c>
      <c r="C23" s="50">
        <v>158.84948700000001</v>
      </c>
      <c r="D23" s="50">
        <v>92.555695</v>
      </c>
      <c r="E23" s="50">
        <v>112.160439</v>
      </c>
      <c r="F23" s="50">
        <v>121.913788</v>
      </c>
      <c r="G23" s="50">
        <v>117.365166</v>
      </c>
      <c r="H23" s="50">
        <v>111.553673</v>
      </c>
      <c r="I23" s="50">
        <v>111.291267</v>
      </c>
      <c r="J23" s="50">
        <v>132.992874</v>
      </c>
      <c r="K23" s="50">
        <v>140.68308999999999</v>
      </c>
      <c r="L23" s="50">
        <v>154.37849399999999</v>
      </c>
      <c r="M23" s="50">
        <v>156.14540099999999</v>
      </c>
      <c r="N23" s="50">
        <v>159.37640400000001</v>
      </c>
      <c r="O23" s="50">
        <v>154.52221700000001</v>
      </c>
      <c r="P23" s="50">
        <v>155.701401</v>
      </c>
      <c r="Q23" s="50">
        <v>157.89924600000001</v>
      </c>
      <c r="R23" s="50">
        <v>161.020172</v>
      </c>
      <c r="S23" s="50">
        <v>159.51087999999999</v>
      </c>
      <c r="T23" s="50">
        <v>157.63742099999999</v>
      </c>
      <c r="U23" s="50">
        <v>158.133118</v>
      </c>
      <c r="V23" s="50">
        <v>158.02307099999999</v>
      </c>
      <c r="W23" s="50">
        <v>155.97901899999999</v>
      </c>
      <c r="X23" s="50">
        <v>153.239532</v>
      </c>
      <c r="Y23" s="50">
        <v>150.77702300000001</v>
      </c>
      <c r="Z23" s="50">
        <v>150.45495600000001</v>
      </c>
      <c r="AA23" s="50">
        <v>149.92344700000001</v>
      </c>
      <c r="AB23" s="50">
        <v>149.991287</v>
      </c>
      <c r="AC23" s="50">
        <v>151.39977999999999</v>
      </c>
      <c r="AD23" s="50">
        <v>150.67317199999999</v>
      </c>
      <c r="AE23" s="50">
        <v>153.71598800000001</v>
      </c>
      <c r="AF23" s="50">
        <v>154.241714</v>
      </c>
      <c r="AG23" s="50">
        <v>154.18171699999999</v>
      </c>
      <c r="AH23" s="50">
        <v>153.647415</v>
      </c>
      <c r="AI23" s="41">
        <v>-1.0740000000000001E-3</v>
      </c>
    </row>
    <row r="24" spans="1:35" ht="15" customHeight="1" x14ac:dyDescent="0.25">
      <c r="A24" s="45" t="s">
        <v>609</v>
      </c>
      <c r="B24" s="39" t="s">
        <v>45</v>
      </c>
      <c r="C24" s="50">
        <v>257.945221</v>
      </c>
      <c r="D24" s="50">
        <v>200.63848899999999</v>
      </c>
      <c r="E24" s="50">
        <v>208.82476800000001</v>
      </c>
      <c r="F24" s="50">
        <v>212.255325</v>
      </c>
      <c r="G24" s="50">
        <v>204.50280799999999</v>
      </c>
      <c r="H24" s="50">
        <v>196.013687</v>
      </c>
      <c r="I24" s="50">
        <v>194.986053</v>
      </c>
      <c r="J24" s="50">
        <v>220.26031499999999</v>
      </c>
      <c r="K24" s="50">
        <v>229.49005099999999</v>
      </c>
      <c r="L24" s="50">
        <v>246.27742000000001</v>
      </c>
      <c r="M24" s="50">
        <v>248.75503499999999</v>
      </c>
      <c r="N24" s="50">
        <v>253.431442</v>
      </c>
      <c r="O24" s="50">
        <v>249.37266500000001</v>
      </c>
      <c r="P24" s="50">
        <v>252.57638499999999</v>
      </c>
      <c r="Q24" s="50">
        <v>256.90759300000002</v>
      </c>
      <c r="R24" s="50">
        <v>262.76599099999999</v>
      </c>
      <c r="S24" s="50">
        <v>263.28329500000001</v>
      </c>
      <c r="T24" s="50">
        <v>263.21148699999998</v>
      </c>
      <c r="U24" s="50">
        <v>265.880066</v>
      </c>
      <c r="V24" s="50">
        <v>268.00064099999997</v>
      </c>
      <c r="W24" s="50">
        <v>267.96194500000001</v>
      </c>
      <c r="X24" s="50">
        <v>267.291809</v>
      </c>
      <c r="Y24" s="50">
        <v>266.96185300000002</v>
      </c>
      <c r="Z24" s="50">
        <v>269.37286399999999</v>
      </c>
      <c r="AA24" s="50">
        <v>271.33981299999999</v>
      </c>
      <c r="AB24" s="50">
        <v>274.212402</v>
      </c>
      <c r="AC24" s="50">
        <v>278.705353</v>
      </c>
      <c r="AD24" s="50">
        <v>281.13107300000001</v>
      </c>
      <c r="AE24" s="50">
        <v>287.64752199999998</v>
      </c>
      <c r="AF24" s="50">
        <v>291.30761699999999</v>
      </c>
      <c r="AG24" s="50">
        <v>294.76336700000002</v>
      </c>
      <c r="AH24" s="50">
        <v>297.01385499999998</v>
      </c>
      <c r="AI24" s="41">
        <v>4.5599999999999998E-3</v>
      </c>
    </row>
    <row r="25" spans="1:35" ht="15" customHeight="1" x14ac:dyDescent="0.25">
      <c r="A25" s="45" t="s">
        <v>608</v>
      </c>
      <c r="B25" s="39" t="s">
        <v>23</v>
      </c>
      <c r="C25" s="50">
        <v>2403.3923340000001</v>
      </c>
      <c r="D25" s="50">
        <v>2430.2885740000002</v>
      </c>
      <c r="E25" s="50">
        <v>2605.4626459999999</v>
      </c>
      <c r="F25" s="50">
        <v>2765.6518550000001</v>
      </c>
      <c r="G25" s="50">
        <v>2915.4868160000001</v>
      </c>
      <c r="H25" s="50">
        <v>3032.944336</v>
      </c>
      <c r="I25" s="50">
        <v>3101.9516600000002</v>
      </c>
      <c r="J25" s="50">
        <v>3083.8835450000001</v>
      </c>
      <c r="K25" s="50">
        <v>3110.0263669999999</v>
      </c>
      <c r="L25" s="50">
        <v>3126.5024410000001</v>
      </c>
      <c r="M25" s="50">
        <v>3176.8793949999999</v>
      </c>
      <c r="N25" s="50">
        <v>3229.4794919999999</v>
      </c>
      <c r="O25" s="50">
        <v>3292.686768</v>
      </c>
      <c r="P25" s="50">
        <v>3337.930664</v>
      </c>
      <c r="Q25" s="50">
        <v>3379.7861330000001</v>
      </c>
      <c r="R25" s="50">
        <v>3421.4604490000002</v>
      </c>
      <c r="S25" s="50">
        <v>3479.678711</v>
      </c>
      <c r="T25" s="50">
        <v>3532.2983399999998</v>
      </c>
      <c r="U25" s="50">
        <v>3579.5344239999999</v>
      </c>
      <c r="V25" s="50">
        <v>3627.5954590000001</v>
      </c>
      <c r="W25" s="50">
        <v>3685.6782229999999</v>
      </c>
      <c r="X25" s="50">
        <v>3747.6669919999999</v>
      </c>
      <c r="Y25" s="50">
        <v>3807.265625</v>
      </c>
      <c r="Z25" s="50">
        <v>3873.0747070000002</v>
      </c>
      <c r="AA25" s="50">
        <v>3929.7272950000001</v>
      </c>
      <c r="AB25" s="50">
        <v>3991.6770019999999</v>
      </c>
      <c r="AC25" s="50">
        <v>4051.5532229999999</v>
      </c>
      <c r="AD25" s="50">
        <v>4127.5102539999998</v>
      </c>
      <c r="AE25" s="50">
        <v>4186.1586909999996</v>
      </c>
      <c r="AF25" s="50">
        <v>4254.294922</v>
      </c>
      <c r="AG25" s="50">
        <v>4337.8081050000001</v>
      </c>
      <c r="AH25" s="50">
        <v>4406.1987300000001</v>
      </c>
      <c r="AI25" s="41">
        <v>1.9744999999999999E-2</v>
      </c>
    </row>
    <row r="26" spans="1:35" ht="15" customHeight="1" x14ac:dyDescent="0.25">
      <c r="A26" s="45" t="s">
        <v>607</v>
      </c>
      <c r="B26" s="39" t="s">
        <v>24</v>
      </c>
      <c r="C26" s="50">
        <v>44.46669</v>
      </c>
      <c r="D26" s="50">
        <v>40.808655000000002</v>
      </c>
      <c r="E26" s="50">
        <v>43.068717999999997</v>
      </c>
      <c r="F26" s="50">
        <v>45.406063000000003</v>
      </c>
      <c r="G26" s="50">
        <v>46.704371999999999</v>
      </c>
      <c r="H26" s="50">
        <v>47.963656999999998</v>
      </c>
      <c r="I26" s="50">
        <v>49.213298999999999</v>
      </c>
      <c r="J26" s="50">
        <v>50.399132000000002</v>
      </c>
      <c r="K26" s="50">
        <v>51.078353999999997</v>
      </c>
      <c r="L26" s="50">
        <v>51.812164000000003</v>
      </c>
      <c r="M26" s="50">
        <v>52.504508999999999</v>
      </c>
      <c r="N26" s="50">
        <v>53.259365000000003</v>
      </c>
      <c r="O26" s="50">
        <v>53.374279000000001</v>
      </c>
      <c r="P26" s="50">
        <v>53.508240000000001</v>
      </c>
      <c r="Q26" s="50">
        <v>53.645423999999998</v>
      </c>
      <c r="R26" s="50">
        <v>53.776629999999997</v>
      </c>
      <c r="S26" s="50">
        <v>53.931441999999997</v>
      </c>
      <c r="T26" s="50">
        <v>54.061089000000003</v>
      </c>
      <c r="U26" s="50">
        <v>54.183566999999996</v>
      </c>
      <c r="V26" s="50">
        <v>54.307792999999997</v>
      </c>
      <c r="W26" s="50">
        <v>54.447662000000001</v>
      </c>
      <c r="X26" s="50">
        <v>54.606780999999998</v>
      </c>
      <c r="Y26" s="50">
        <v>54.749415999999997</v>
      </c>
      <c r="Z26" s="50">
        <v>54.982033000000001</v>
      </c>
      <c r="AA26" s="50">
        <v>55.096545999999996</v>
      </c>
      <c r="AB26" s="50">
        <v>55.254021000000002</v>
      </c>
      <c r="AC26" s="50">
        <v>55.409058000000002</v>
      </c>
      <c r="AD26" s="50">
        <v>55.636004999999997</v>
      </c>
      <c r="AE26" s="50">
        <v>55.787399000000001</v>
      </c>
      <c r="AF26" s="50">
        <v>55.923893</v>
      </c>
      <c r="AG26" s="50">
        <v>56.153880999999998</v>
      </c>
      <c r="AH26" s="50">
        <v>56.187218000000001</v>
      </c>
      <c r="AI26" s="41">
        <v>7.5750000000000001E-3</v>
      </c>
    </row>
    <row r="27" spans="1:35" ht="15" customHeight="1" x14ac:dyDescent="0.25">
      <c r="A27" s="45" t="s">
        <v>606</v>
      </c>
      <c r="B27" s="39" t="s">
        <v>25</v>
      </c>
      <c r="C27" s="50">
        <v>2.6468999999999999E-2</v>
      </c>
      <c r="D27" s="50">
        <v>2.6589999999999999E-2</v>
      </c>
      <c r="E27" s="50">
        <v>2.6551999999999999E-2</v>
      </c>
      <c r="F27" s="50">
        <v>2.6513999999999999E-2</v>
      </c>
      <c r="G27" s="50">
        <v>2.6495000000000001E-2</v>
      </c>
      <c r="H27" s="50">
        <v>2.6476E-2</v>
      </c>
      <c r="I27" s="50">
        <v>2.6457000000000001E-2</v>
      </c>
      <c r="J27" s="50">
        <v>2.6439000000000001E-2</v>
      </c>
      <c r="K27" s="50">
        <v>2.6429000000000001E-2</v>
      </c>
      <c r="L27" s="50">
        <v>2.6419999999999999E-2</v>
      </c>
      <c r="M27" s="50">
        <v>2.6409999999999999E-2</v>
      </c>
      <c r="N27" s="50">
        <v>2.6401000000000001E-2</v>
      </c>
      <c r="O27" s="50">
        <v>2.6401000000000001E-2</v>
      </c>
      <c r="P27" s="50">
        <v>2.6401000000000001E-2</v>
      </c>
      <c r="Q27" s="50">
        <v>2.6401000000000001E-2</v>
      </c>
      <c r="R27" s="50">
        <v>2.6401000000000001E-2</v>
      </c>
      <c r="S27" s="50">
        <v>2.6401000000000001E-2</v>
      </c>
      <c r="T27" s="50">
        <v>2.6401000000000001E-2</v>
      </c>
      <c r="U27" s="50">
        <v>2.6401000000000001E-2</v>
      </c>
      <c r="V27" s="50">
        <v>2.6401000000000001E-2</v>
      </c>
      <c r="W27" s="50">
        <v>2.6401000000000001E-2</v>
      </c>
      <c r="X27" s="50">
        <v>2.6401000000000001E-2</v>
      </c>
      <c r="Y27" s="50">
        <v>2.6401000000000001E-2</v>
      </c>
      <c r="Z27" s="50">
        <v>2.6401000000000001E-2</v>
      </c>
      <c r="AA27" s="50">
        <v>2.6401000000000001E-2</v>
      </c>
      <c r="AB27" s="50">
        <v>2.6401000000000001E-2</v>
      </c>
      <c r="AC27" s="50">
        <v>2.6401000000000001E-2</v>
      </c>
      <c r="AD27" s="50">
        <v>2.6401000000000001E-2</v>
      </c>
      <c r="AE27" s="50">
        <v>2.6401000000000001E-2</v>
      </c>
      <c r="AF27" s="50">
        <v>2.6401000000000001E-2</v>
      </c>
      <c r="AG27" s="50">
        <v>2.6401000000000001E-2</v>
      </c>
      <c r="AH27" s="50">
        <v>2.6401000000000001E-2</v>
      </c>
      <c r="AI27" s="41">
        <v>-8.2999999999999998E-5</v>
      </c>
    </row>
    <row r="28" spans="1:35" ht="15" customHeight="1" x14ac:dyDescent="0.25">
      <c r="A28" s="45" t="s">
        <v>605</v>
      </c>
      <c r="B28" s="39" t="s">
        <v>26</v>
      </c>
      <c r="C28" s="50">
        <v>424.64468399999998</v>
      </c>
      <c r="D28" s="50">
        <v>421.506012</v>
      </c>
      <c r="E28" s="50">
        <v>439.74221799999998</v>
      </c>
      <c r="F28" s="50">
        <v>457.88378899999998</v>
      </c>
      <c r="G28" s="50">
        <v>473.99276700000001</v>
      </c>
      <c r="H28" s="50">
        <v>485.69638099999997</v>
      </c>
      <c r="I28" s="50">
        <v>493.64443999999997</v>
      </c>
      <c r="J28" s="50">
        <v>499.98992900000002</v>
      </c>
      <c r="K28" s="50">
        <v>504.00216699999999</v>
      </c>
      <c r="L28" s="50">
        <v>509.09262100000001</v>
      </c>
      <c r="M28" s="50">
        <v>513.90167199999996</v>
      </c>
      <c r="N28" s="50">
        <v>520.02075200000002</v>
      </c>
      <c r="O28" s="50">
        <v>522.260986</v>
      </c>
      <c r="P28" s="50">
        <v>523.77270499999997</v>
      </c>
      <c r="Q28" s="50">
        <v>525.17352300000005</v>
      </c>
      <c r="R28" s="50">
        <v>526.84698500000002</v>
      </c>
      <c r="S28" s="50">
        <v>528.89575200000002</v>
      </c>
      <c r="T28" s="50">
        <v>529.45544400000006</v>
      </c>
      <c r="U28" s="50">
        <v>529.625</v>
      </c>
      <c r="V28" s="50">
        <v>529.50286900000003</v>
      </c>
      <c r="W28" s="50">
        <v>529.90496800000005</v>
      </c>
      <c r="X28" s="50">
        <v>530.39105199999995</v>
      </c>
      <c r="Y28" s="50">
        <v>529.81719999999996</v>
      </c>
      <c r="Z28" s="50">
        <v>530.69525099999998</v>
      </c>
      <c r="AA28" s="50">
        <v>529.46289100000001</v>
      </c>
      <c r="AB28" s="50">
        <v>528.74194299999999</v>
      </c>
      <c r="AC28" s="50">
        <v>527.56133999999997</v>
      </c>
      <c r="AD28" s="50">
        <v>527.03204300000004</v>
      </c>
      <c r="AE28" s="50">
        <v>524.17517099999998</v>
      </c>
      <c r="AF28" s="50">
        <v>520.29492200000004</v>
      </c>
      <c r="AG28" s="50">
        <v>516.82446300000004</v>
      </c>
      <c r="AH28" s="50">
        <v>509.050659</v>
      </c>
      <c r="AI28" s="41">
        <v>5.8650000000000004E-3</v>
      </c>
    </row>
    <row r="29" spans="1:35" ht="15" customHeight="1" x14ac:dyDescent="0.25">
      <c r="A29" s="45" t="s">
        <v>604</v>
      </c>
      <c r="B29" s="39" t="s">
        <v>27</v>
      </c>
      <c r="C29" s="50">
        <v>3130.475586</v>
      </c>
      <c r="D29" s="50">
        <v>3093.2683109999998</v>
      </c>
      <c r="E29" s="50">
        <v>3297.1247560000002</v>
      </c>
      <c r="F29" s="50">
        <v>3481.2236330000001</v>
      </c>
      <c r="G29" s="50">
        <v>3640.7133789999998</v>
      </c>
      <c r="H29" s="50">
        <v>3762.6442870000001</v>
      </c>
      <c r="I29" s="50">
        <v>3839.8220209999999</v>
      </c>
      <c r="J29" s="50">
        <v>3854.5593260000001</v>
      </c>
      <c r="K29" s="50">
        <v>3894.6232909999999</v>
      </c>
      <c r="L29" s="50">
        <v>3933.7109380000002</v>
      </c>
      <c r="M29" s="50">
        <v>3992.0668949999999</v>
      </c>
      <c r="N29" s="50">
        <v>4056.2172850000002</v>
      </c>
      <c r="O29" s="50">
        <v>4117.720703</v>
      </c>
      <c r="P29" s="50">
        <v>4167.814453</v>
      </c>
      <c r="Q29" s="50">
        <v>4215.5390619999998</v>
      </c>
      <c r="R29" s="50">
        <v>4264.8764650000003</v>
      </c>
      <c r="S29" s="50">
        <v>4325.8154299999997</v>
      </c>
      <c r="T29" s="50">
        <v>4379.0527339999999</v>
      </c>
      <c r="U29" s="50">
        <v>4429.2495120000003</v>
      </c>
      <c r="V29" s="50">
        <v>4479.4331050000001</v>
      </c>
      <c r="W29" s="50">
        <v>4538.0190430000002</v>
      </c>
      <c r="X29" s="50">
        <v>4599.9829099999997</v>
      </c>
      <c r="Y29" s="50">
        <v>4658.8208009999998</v>
      </c>
      <c r="Z29" s="50">
        <v>4728.1513670000004</v>
      </c>
      <c r="AA29" s="50">
        <v>4785.6528319999998</v>
      </c>
      <c r="AB29" s="50">
        <v>4849.9121089999999</v>
      </c>
      <c r="AC29" s="50">
        <v>4913.2558589999999</v>
      </c>
      <c r="AD29" s="50">
        <v>4991.3359380000002</v>
      </c>
      <c r="AE29" s="50">
        <v>5053.7954099999997</v>
      </c>
      <c r="AF29" s="50">
        <v>5121.8476559999999</v>
      </c>
      <c r="AG29" s="50">
        <v>5205.576172</v>
      </c>
      <c r="AH29" s="50">
        <v>5268.4765619999998</v>
      </c>
      <c r="AI29" s="41">
        <v>1.6934000000000001E-2</v>
      </c>
    </row>
    <row r="30" spans="1:35" ht="15" customHeight="1" x14ac:dyDescent="0.2">
      <c r="B30" s="38" t="s">
        <v>585</v>
      </c>
    </row>
    <row r="31" spans="1:35" ht="15" customHeight="1" x14ac:dyDescent="0.25">
      <c r="A31" s="45" t="s">
        <v>603</v>
      </c>
      <c r="B31" s="39" t="s">
        <v>52</v>
      </c>
      <c r="C31" s="50">
        <v>2941</v>
      </c>
      <c r="D31" s="50">
        <v>3282.3000489999999</v>
      </c>
      <c r="E31" s="50">
        <v>3357.3996579999998</v>
      </c>
      <c r="F31" s="50">
        <v>3454.5222170000002</v>
      </c>
      <c r="G31" s="50">
        <v>3546.2983399999998</v>
      </c>
      <c r="H31" s="50">
        <v>3614.3686520000001</v>
      </c>
      <c r="I31" s="50">
        <v>3662.693115</v>
      </c>
      <c r="J31" s="50">
        <v>3702.2338869999999</v>
      </c>
      <c r="K31" s="50">
        <v>3739.0634770000001</v>
      </c>
      <c r="L31" s="50">
        <v>3781.1315920000002</v>
      </c>
      <c r="M31" s="50">
        <v>3822.658203</v>
      </c>
      <c r="N31" s="50">
        <v>3871.5039059999999</v>
      </c>
      <c r="O31" s="50">
        <v>3912.1450199999999</v>
      </c>
      <c r="P31" s="50">
        <v>3949.2214359999998</v>
      </c>
      <c r="Q31" s="50">
        <v>3985.9182129999999</v>
      </c>
      <c r="R31" s="50">
        <v>4024.5668949999999</v>
      </c>
      <c r="S31" s="50">
        <v>4065.9946289999998</v>
      </c>
      <c r="T31" s="50">
        <v>4097.8920900000003</v>
      </c>
      <c r="U31" s="50">
        <v>4129.9272460000002</v>
      </c>
      <c r="V31" s="50">
        <v>4161.7241210000002</v>
      </c>
      <c r="W31" s="50">
        <v>4197.2265619999998</v>
      </c>
      <c r="X31" s="50">
        <v>4234.6782229999999</v>
      </c>
      <c r="Y31" s="50">
        <v>4268.9584960000002</v>
      </c>
      <c r="Z31" s="50">
        <v>4313.1381840000004</v>
      </c>
      <c r="AA31" s="50">
        <v>4348.6376950000003</v>
      </c>
      <c r="AB31" s="50">
        <v>4389.1333009999998</v>
      </c>
      <c r="AC31" s="50">
        <v>4429.7597660000001</v>
      </c>
      <c r="AD31" s="50">
        <v>4477.5585940000001</v>
      </c>
      <c r="AE31" s="50">
        <v>4517.0024409999996</v>
      </c>
      <c r="AF31" s="50">
        <v>4556.4340819999998</v>
      </c>
      <c r="AG31" s="50">
        <v>4604.7573240000002</v>
      </c>
      <c r="AH31" s="50">
        <v>4635.8754879999997</v>
      </c>
      <c r="AI31" s="41">
        <v>1.4788000000000001E-2</v>
      </c>
    </row>
    <row r="32" spans="1:35" ht="15" customHeight="1" x14ac:dyDescent="0.25">
      <c r="A32" s="45" t="s">
        <v>602</v>
      </c>
      <c r="B32" s="39" t="s">
        <v>397</v>
      </c>
      <c r="C32" s="50">
        <v>422.70001200000002</v>
      </c>
      <c r="D32" s="50">
        <v>423.89996300000001</v>
      </c>
      <c r="E32" s="50">
        <v>422.70001200000002</v>
      </c>
      <c r="F32" s="50">
        <v>422.73202500000002</v>
      </c>
      <c r="G32" s="50">
        <v>422.73202500000002</v>
      </c>
      <c r="H32" s="50">
        <v>422.73202500000002</v>
      </c>
      <c r="I32" s="50">
        <v>422.73202500000002</v>
      </c>
      <c r="J32" s="50">
        <v>422.73202500000002</v>
      </c>
      <c r="K32" s="50">
        <v>422.73202500000002</v>
      </c>
      <c r="L32" s="50">
        <v>422.73202500000002</v>
      </c>
      <c r="M32" s="50">
        <v>422.73202500000002</v>
      </c>
      <c r="N32" s="50">
        <v>422.73202500000002</v>
      </c>
      <c r="O32" s="50">
        <v>422.73202500000002</v>
      </c>
      <c r="P32" s="50">
        <v>422.73202500000002</v>
      </c>
      <c r="Q32" s="50">
        <v>422.73202500000002</v>
      </c>
      <c r="R32" s="50">
        <v>422.73202500000002</v>
      </c>
      <c r="S32" s="50">
        <v>422.73202500000002</v>
      </c>
      <c r="T32" s="50">
        <v>422.73202500000002</v>
      </c>
      <c r="U32" s="50">
        <v>422.73202500000002</v>
      </c>
      <c r="V32" s="50">
        <v>422.73202500000002</v>
      </c>
      <c r="W32" s="50">
        <v>422.73202500000002</v>
      </c>
      <c r="X32" s="50">
        <v>422.73202500000002</v>
      </c>
      <c r="Y32" s="50">
        <v>422.73202500000002</v>
      </c>
      <c r="Z32" s="50">
        <v>422.73202500000002</v>
      </c>
      <c r="AA32" s="50">
        <v>422.73202500000002</v>
      </c>
      <c r="AB32" s="50">
        <v>422.73202500000002</v>
      </c>
      <c r="AC32" s="50">
        <v>422.73202500000002</v>
      </c>
      <c r="AD32" s="50">
        <v>422.73202500000002</v>
      </c>
      <c r="AE32" s="50">
        <v>422.73202500000002</v>
      </c>
      <c r="AF32" s="50">
        <v>422.73202500000002</v>
      </c>
      <c r="AG32" s="50">
        <v>422.73202500000002</v>
      </c>
      <c r="AH32" s="50">
        <v>422.73202500000002</v>
      </c>
      <c r="AI32" s="41">
        <v>1.9999999999999999E-6</v>
      </c>
    </row>
    <row r="33" spans="1:35" ht="15" customHeight="1" x14ac:dyDescent="0.25">
      <c r="A33" s="45" t="s">
        <v>601</v>
      </c>
      <c r="B33" s="39" t="s">
        <v>53</v>
      </c>
      <c r="C33" s="50">
        <v>630.29998799999998</v>
      </c>
      <c r="D33" s="50">
        <v>567</v>
      </c>
      <c r="E33" s="50">
        <v>633.67980999999997</v>
      </c>
      <c r="F33" s="50">
        <v>696.61651600000005</v>
      </c>
      <c r="G33" s="50">
        <v>735.53851299999997</v>
      </c>
      <c r="H33" s="50">
        <v>772.962402</v>
      </c>
      <c r="I33" s="50">
        <v>801.91479500000003</v>
      </c>
      <c r="J33" s="50">
        <v>827.13964799999997</v>
      </c>
      <c r="K33" s="50">
        <v>849.59722899999997</v>
      </c>
      <c r="L33" s="50">
        <v>874.47741699999995</v>
      </c>
      <c r="M33" s="50">
        <v>899.71832300000005</v>
      </c>
      <c r="N33" s="50">
        <v>926.64929199999995</v>
      </c>
      <c r="O33" s="50">
        <v>950.89758300000005</v>
      </c>
      <c r="P33" s="50">
        <v>972.59143100000006</v>
      </c>
      <c r="Q33" s="50">
        <v>993.77142300000003</v>
      </c>
      <c r="R33" s="50">
        <v>1015.933167</v>
      </c>
      <c r="S33" s="50">
        <v>1039.423462</v>
      </c>
      <c r="T33" s="50">
        <v>1058.579346</v>
      </c>
      <c r="U33" s="50">
        <v>1077.5482179999999</v>
      </c>
      <c r="V33" s="50">
        <v>1096.362183</v>
      </c>
      <c r="W33" s="50">
        <v>1116.5970460000001</v>
      </c>
      <c r="X33" s="50">
        <v>1138.272461</v>
      </c>
      <c r="Y33" s="50">
        <v>1158.4411620000001</v>
      </c>
      <c r="Z33" s="50">
        <v>1182.380005</v>
      </c>
      <c r="AA33" s="50">
        <v>1204.2075199999999</v>
      </c>
      <c r="AB33" s="50">
        <v>1227.6118160000001</v>
      </c>
      <c r="AC33" s="50">
        <v>1251.0928960000001</v>
      </c>
      <c r="AD33" s="50">
        <v>1277.7711179999999</v>
      </c>
      <c r="AE33" s="50">
        <v>1300.9967039999999</v>
      </c>
      <c r="AF33" s="50">
        <v>1324.063232</v>
      </c>
      <c r="AG33" s="50">
        <v>1350.2404790000001</v>
      </c>
      <c r="AH33" s="50">
        <v>1371.328125</v>
      </c>
      <c r="AI33" s="41">
        <v>2.5392999999999999E-2</v>
      </c>
    </row>
    <row r="34" spans="1:35" ht="15" customHeight="1" x14ac:dyDescent="0.25">
      <c r="A34" s="45" t="s">
        <v>600</v>
      </c>
      <c r="B34" s="39" t="s">
        <v>23</v>
      </c>
      <c r="C34" s="50">
        <v>844.59985400000005</v>
      </c>
      <c r="D34" s="50">
        <v>852.49993900000004</v>
      </c>
      <c r="E34" s="50">
        <v>891.89996299999996</v>
      </c>
      <c r="F34" s="50">
        <v>906.39038100000005</v>
      </c>
      <c r="G34" s="50">
        <v>926.39679000000001</v>
      </c>
      <c r="H34" s="50">
        <v>942.07116699999995</v>
      </c>
      <c r="I34" s="50">
        <v>951.31683299999997</v>
      </c>
      <c r="J34" s="50">
        <v>959.92138699999998</v>
      </c>
      <c r="K34" s="50">
        <v>967.86608899999999</v>
      </c>
      <c r="L34" s="50">
        <v>975.67608600000005</v>
      </c>
      <c r="M34" s="50">
        <v>985.24780299999998</v>
      </c>
      <c r="N34" s="50">
        <v>995.185608</v>
      </c>
      <c r="O34" s="50">
        <v>1005.037964</v>
      </c>
      <c r="P34" s="50">
        <v>1022.546753</v>
      </c>
      <c r="Q34" s="50">
        <v>1030.4610600000001</v>
      </c>
      <c r="R34" s="50">
        <v>1039.9976810000001</v>
      </c>
      <c r="S34" s="50">
        <v>1049.697754</v>
      </c>
      <c r="T34" s="50">
        <v>1060.0998540000001</v>
      </c>
      <c r="U34" s="50">
        <v>1072.05835</v>
      </c>
      <c r="V34" s="50">
        <v>1084.2227780000001</v>
      </c>
      <c r="W34" s="50">
        <v>1096.2852780000001</v>
      </c>
      <c r="X34" s="50">
        <v>1107.988525</v>
      </c>
      <c r="Y34" s="50">
        <v>1117.300293</v>
      </c>
      <c r="Z34" s="50">
        <v>1127.8510739999999</v>
      </c>
      <c r="AA34" s="50">
        <v>1138.026245</v>
      </c>
      <c r="AB34" s="50">
        <v>1148.7886960000001</v>
      </c>
      <c r="AC34" s="50">
        <v>1159.779663</v>
      </c>
      <c r="AD34" s="50">
        <v>1171.646362</v>
      </c>
      <c r="AE34" s="50">
        <v>1182.1689449999999</v>
      </c>
      <c r="AF34" s="50">
        <v>1192.899048</v>
      </c>
      <c r="AG34" s="50">
        <v>1204.4910890000001</v>
      </c>
      <c r="AH34" s="50">
        <v>1214.5948490000001</v>
      </c>
      <c r="AI34" s="41">
        <v>1.1788E-2</v>
      </c>
    </row>
    <row r="35" spans="1:35" ht="15" customHeight="1" x14ac:dyDescent="0.25">
      <c r="A35" s="45" t="s">
        <v>599</v>
      </c>
      <c r="B35" s="39" t="s">
        <v>54</v>
      </c>
      <c r="C35" s="50">
        <v>4415.8999020000001</v>
      </c>
      <c r="D35" s="50">
        <v>4701.7998049999997</v>
      </c>
      <c r="E35" s="50">
        <v>4882.9794920000004</v>
      </c>
      <c r="F35" s="50">
        <v>5057.529297</v>
      </c>
      <c r="G35" s="50">
        <v>5208.2338870000003</v>
      </c>
      <c r="H35" s="50">
        <v>5329.4023440000001</v>
      </c>
      <c r="I35" s="50">
        <v>5415.9248049999997</v>
      </c>
      <c r="J35" s="50">
        <v>5489.294922</v>
      </c>
      <c r="K35" s="50">
        <v>5556.5268550000001</v>
      </c>
      <c r="L35" s="50">
        <v>5631.2851559999999</v>
      </c>
      <c r="M35" s="50">
        <v>5707.6240230000003</v>
      </c>
      <c r="N35" s="50">
        <v>5793.3388670000004</v>
      </c>
      <c r="O35" s="50">
        <v>5868.0805659999996</v>
      </c>
      <c r="P35" s="50">
        <v>5944.3598629999997</v>
      </c>
      <c r="Q35" s="50">
        <v>6010.1503910000001</v>
      </c>
      <c r="R35" s="50">
        <v>6080.4975590000004</v>
      </c>
      <c r="S35" s="50">
        <v>6155.1157229999999</v>
      </c>
      <c r="T35" s="50">
        <v>6216.5712890000004</v>
      </c>
      <c r="U35" s="50">
        <v>6279.5341799999997</v>
      </c>
      <c r="V35" s="50">
        <v>6342.3090819999998</v>
      </c>
      <c r="W35" s="50">
        <v>6410.1088870000003</v>
      </c>
      <c r="X35" s="50">
        <v>6480.939453</v>
      </c>
      <c r="Y35" s="50">
        <v>6544.6997069999998</v>
      </c>
      <c r="Z35" s="50">
        <v>6623.3691410000001</v>
      </c>
      <c r="AA35" s="50">
        <v>6690.8715819999998</v>
      </c>
      <c r="AB35" s="50">
        <v>6765.5336909999996</v>
      </c>
      <c r="AC35" s="50">
        <v>6840.6323240000002</v>
      </c>
      <c r="AD35" s="50">
        <v>6926.9760740000002</v>
      </c>
      <c r="AE35" s="50">
        <v>7000.1679690000001</v>
      </c>
      <c r="AF35" s="50">
        <v>7073.3959960000002</v>
      </c>
      <c r="AG35" s="50">
        <v>7159.4892579999996</v>
      </c>
      <c r="AH35" s="50">
        <v>7221.7983400000003</v>
      </c>
      <c r="AI35" s="41">
        <v>1.5994000000000001E-2</v>
      </c>
    </row>
    <row r="36" spans="1:35" ht="15" customHeight="1" x14ac:dyDescent="0.2">
      <c r="A36" s="45" t="s">
        <v>598</v>
      </c>
      <c r="B36" s="38" t="s">
        <v>579</v>
      </c>
      <c r="C36" s="49">
        <v>7546.3754879999997</v>
      </c>
      <c r="D36" s="49">
        <v>7795.0683589999999</v>
      </c>
      <c r="E36" s="49">
        <v>8180.1044920000004</v>
      </c>
      <c r="F36" s="49">
        <v>8538.7529300000006</v>
      </c>
      <c r="G36" s="49">
        <v>8848.9472659999992</v>
      </c>
      <c r="H36" s="49">
        <v>9092.046875</v>
      </c>
      <c r="I36" s="49">
        <v>9255.7470699999994</v>
      </c>
      <c r="J36" s="49">
        <v>9343.8544920000004</v>
      </c>
      <c r="K36" s="49">
        <v>9451.1503909999992</v>
      </c>
      <c r="L36" s="49">
        <v>9564.9960940000001</v>
      </c>
      <c r="M36" s="49">
        <v>9699.6914059999999</v>
      </c>
      <c r="N36" s="49">
        <v>9849.5566409999992</v>
      </c>
      <c r="O36" s="49">
        <v>9985.8007809999999</v>
      </c>
      <c r="P36" s="49">
        <v>10112.173828000001</v>
      </c>
      <c r="Q36" s="49">
        <v>10225.689453000001</v>
      </c>
      <c r="R36" s="49">
        <v>10345.374023</v>
      </c>
      <c r="S36" s="49">
        <v>10480.931640999999</v>
      </c>
      <c r="T36" s="49">
        <v>10595.624023</v>
      </c>
      <c r="U36" s="49">
        <v>10708.783203000001</v>
      </c>
      <c r="V36" s="49">
        <v>10821.742188</v>
      </c>
      <c r="W36" s="49">
        <v>10948.127930000001</v>
      </c>
      <c r="X36" s="49">
        <v>11080.921875</v>
      </c>
      <c r="Y36" s="49">
        <v>11203.520508</v>
      </c>
      <c r="Z36" s="49">
        <v>11351.520508</v>
      </c>
      <c r="AA36" s="49">
        <v>11476.524414</v>
      </c>
      <c r="AB36" s="49">
        <v>11615.445312</v>
      </c>
      <c r="AC36" s="49">
        <v>11753.888671999999</v>
      </c>
      <c r="AD36" s="49">
        <v>11918.3125</v>
      </c>
      <c r="AE36" s="49">
        <v>12053.962890999999</v>
      </c>
      <c r="AF36" s="49">
        <v>12195.244140999999</v>
      </c>
      <c r="AG36" s="49">
        <v>12365.065430000001</v>
      </c>
      <c r="AH36" s="49">
        <v>12490.275390999999</v>
      </c>
      <c r="AI36" s="48">
        <v>1.6386999999999999E-2</v>
      </c>
    </row>
    <row r="38" spans="1:35" ht="15" customHeight="1" x14ac:dyDescent="0.2">
      <c r="B38" s="38" t="s">
        <v>505</v>
      </c>
    </row>
    <row r="39" spans="1:35" ht="15" customHeight="1" x14ac:dyDescent="0.2">
      <c r="B39" s="38" t="s">
        <v>504</v>
      </c>
    </row>
    <row r="40" spans="1:35" ht="15" customHeight="1" x14ac:dyDescent="0.2">
      <c r="B40" s="38" t="s">
        <v>597</v>
      </c>
    </row>
    <row r="41" spans="1:35" ht="15" customHeight="1" x14ac:dyDescent="0.25">
      <c r="A41" s="45" t="s">
        <v>596</v>
      </c>
      <c r="B41" s="39" t="s">
        <v>19</v>
      </c>
      <c r="C41" s="42">
        <v>5.9649999999999998E-3</v>
      </c>
      <c r="D41" s="42">
        <v>6.5839999999999996E-3</v>
      </c>
      <c r="E41" s="42">
        <v>6.1780000000000003E-3</v>
      </c>
      <c r="F41" s="42">
        <v>5.6699999999999997E-3</v>
      </c>
      <c r="G41" s="42">
        <v>5.0670000000000003E-3</v>
      </c>
      <c r="H41" s="42">
        <v>4.5599999999999998E-3</v>
      </c>
      <c r="I41" s="42">
        <v>4.3049999999999998E-3</v>
      </c>
      <c r="J41" s="42">
        <v>4.731E-3</v>
      </c>
      <c r="K41" s="42">
        <v>4.8180000000000002E-3</v>
      </c>
      <c r="L41" s="42">
        <v>5.0340000000000003E-3</v>
      </c>
      <c r="M41" s="42">
        <v>4.9459999999999999E-3</v>
      </c>
      <c r="N41" s="42">
        <v>4.8900000000000002E-3</v>
      </c>
      <c r="O41" s="42">
        <v>4.718E-3</v>
      </c>
      <c r="P41" s="42">
        <v>4.6820000000000004E-3</v>
      </c>
      <c r="Q41" s="42">
        <v>4.679E-3</v>
      </c>
      <c r="R41" s="42">
        <v>4.6899999999999997E-3</v>
      </c>
      <c r="S41" s="42">
        <v>4.5859999999999998E-3</v>
      </c>
      <c r="T41" s="42">
        <v>4.4879999999999998E-3</v>
      </c>
      <c r="U41" s="42">
        <v>4.4479999999999997E-3</v>
      </c>
      <c r="V41" s="42">
        <v>4.3949999999999996E-3</v>
      </c>
      <c r="W41" s="42">
        <v>4.2950000000000002E-3</v>
      </c>
      <c r="X41" s="42">
        <v>4.1809999999999998E-3</v>
      </c>
      <c r="Y41" s="42">
        <v>4.078E-3</v>
      </c>
      <c r="Z41" s="42">
        <v>4.0169999999999997E-3</v>
      </c>
      <c r="AA41" s="42">
        <v>3.9579999999999997E-3</v>
      </c>
      <c r="AB41" s="42">
        <v>3.9090000000000001E-3</v>
      </c>
      <c r="AC41" s="42">
        <v>3.8899999999999998E-3</v>
      </c>
      <c r="AD41" s="42">
        <v>3.8180000000000002E-3</v>
      </c>
      <c r="AE41" s="42">
        <v>3.833E-3</v>
      </c>
      <c r="AF41" s="42">
        <v>3.7959999999999999E-3</v>
      </c>
      <c r="AG41" s="42">
        <v>3.7420000000000001E-3</v>
      </c>
      <c r="AH41" s="42">
        <v>3.6930000000000001E-3</v>
      </c>
      <c r="AI41" s="41">
        <v>-1.5350000000000001E-2</v>
      </c>
    </row>
    <row r="42" spans="1:35" ht="15" customHeight="1" x14ac:dyDescent="0.25">
      <c r="A42" s="45" t="s">
        <v>595</v>
      </c>
      <c r="B42" s="39" t="s">
        <v>20</v>
      </c>
      <c r="C42" s="42">
        <v>0.10692400000000001</v>
      </c>
      <c r="D42" s="42">
        <v>0.11165700000000001</v>
      </c>
      <c r="E42" s="42">
        <v>0.11017100000000001</v>
      </c>
      <c r="F42" s="42">
        <v>0.109525</v>
      </c>
      <c r="G42" s="42">
        <v>0.109361</v>
      </c>
      <c r="H42" s="42">
        <v>0.109685</v>
      </c>
      <c r="I42" s="42">
        <v>0.110709</v>
      </c>
      <c r="J42" s="42">
        <v>0.11236699999999999</v>
      </c>
      <c r="K42" s="42">
        <v>0.11335099999999999</v>
      </c>
      <c r="L42" s="42">
        <v>0.114952</v>
      </c>
      <c r="M42" s="42">
        <v>0.11586</v>
      </c>
      <c r="N42" s="42">
        <v>0.117078</v>
      </c>
      <c r="O42" s="42">
        <v>0.118147</v>
      </c>
      <c r="P42" s="42">
        <v>0.119712</v>
      </c>
      <c r="Q42" s="42">
        <v>0.121389</v>
      </c>
      <c r="R42" s="42">
        <v>0.123538</v>
      </c>
      <c r="S42" s="42">
        <v>0.125525</v>
      </c>
      <c r="T42" s="42">
        <v>0.127502</v>
      </c>
      <c r="U42" s="42">
        <v>0.12931799999999999</v>
      </c>
      <c r="V42" s="42">
        <v>0.13139799999999999</v>
      </c>
      <c r="W42" s="42">
        <v>0.133413</v>
      </c>
      <c r="X42" s="42">
        <v>0.13556599999999999</v>
      </c>
      <c r="Y42" s="42">
        <v>0.13774400000000001</v>
      </c>
      <c r="Z42" s="42">
        <v>0.14000699999999999</v>
      </c>
      <c r="AA42" s="42">
        <v>0.142182</v>
      </c>
      <c r="AB42" s="42">
        <v>0.14444100000000001</v>
      </c>
      <c r="AC42" s="42">
        <v>0.14676400000000001</v>
      </c>
      <c r="AD42" s="42">
        <v>0.14923400000000001</v>
      </c>
      <c r="AE42" s="42">
        <v>0.15170500000000001</v>
      </c>
      <c r="AF42" s="42">
        <v>0.15412400000000001</v>
      </c>
      <c r="AG42" s="42">
        <v>0.15673300000000001</v>
      </c>
      <c r="AH42" s="42">
        <v>0.15905</v>
      </c>
      <c r="AI42" s="41">
        <v>1.2892000000000001E-2</v>
      </c>
    </row>
    <row r="43" spans="1:35" ht="15" customHeight="1" x14ac:dyDescent="0.25">
      <c r="A43" s="45" t="s">
        <v>594</v>
      </c>
      <c r="B43" s="39" t="s">
        <v>44</v>
      </c>
      <c r="C43" s="42">
        <v>2.4934000000000001E-2</v>
      </c>
      <c r="D43" s="42">
        <v>2.8645E-2</v>
      </c>
      <c r="E43" s="42">
        <v>1.9543999999999999E-2</v>
      </c>
      <c r="F43" s="42">
        <v>1.7481E-2</v>
      </c>
      <c r="G43" s="42">
        <v>1.6112999999999999E-2</v>
      </c>
      <c r="H43" s="42">
        <v>1.4997E-2</v>
      </c>
      <c r="I43" s="42">
        <v>1.4289E-2</v>
      </c>
      <c r="J43" s="42">
        <v>1.4335000000000001E-2</v>
      </c>
      <c r="K43" s="42">
        <v>1.4159E-2</v>
      </c>
      <c r="L43" s="42">
        <v>1.4194999999999999E-2</v>
      </c>
      <c r="M43" s="42">
        <v>1.3906E-2</v>
      </c>
      <c r="N43" s="42">
        <v>1.3773000000000001E-2</v>
      </c>
      <c r="O43" s="42">
        <v>1.3518000000000001E-2</v>
      </c>
      <c r="P43" s="42">
        <v>1.3438E-2</v>
      </c>
      <c r="Q43" s="42">
        <v>1.333E-2</v>
      </c>
      <c r="R43" s="42">
        <v>1.3278999999999999E-2</v>
      </c>
      <c r="S43" s="42">
        <v>1.312E-2</v>
      </c>
      <c r="T43" s="42">
        <v>1.2945999999999999E-2</v>
      </c>
      <c r="U43" s="42">
        <v>1.2876E-2</v>
      </c>
      <c r="V43" s="42">
        <v>1.2760000000000001E-2</v>
      </c>
      <c r="W43" s="42">
        <v>1.2603E-2</v>
      </c>
      <c r="X43" s="42">
        <v>1.2451E-2</v>
      </c>
      <c r="Y43" s="42">
        <v>1.2330000000000001E-2</v>
      </c>
      <c r="Z43" s="42">
        <v>1.2200000000000001E-2</v>
      </c>
      <c r="AA43" s="42">
        <v>1.2104999999999999E-2</v>
      </c>
      <c r="AB43" s="42">
        <v>1.2021E-2</v>
      </c>
      <c r="AC43" s="42">
        <v>1.1958E-2</v>
      </c>
      <c r="AD43" s="42">
        <v>1.1873E-2</v>
      </c>
      <c r="AE43" s="42">
        <v>1.184E-2</v>
      </c>
      <c r="AF43" s="42">
        <v>1.1766E-2</v>
      </c>
      <c r="AG43" s="42">
        <v>1.1686999999999999E-2</v>
      </c>
      <c r="AH43" s="42">
        <v>1.1612000000000001E-2</v>
      </c>
      <c r="AI43" s="41">
        <v>-2.4348999999999999E-2</v>
      </c>
    </row>
    <row r="44" spans="1:35" ht="15" customHeight="1" x14ac:dyDescent="0.25">
      <c r="A44" s="45" t="s">
        <v>593</v>
      </c>
      <c r="B44" s="39" t="s">
        <v>21</v>
      </c>
      <c r="C44" s="42">
        <v>8.7703000000000003E-2</v>
      </c>
      <c r="D44" s="42">
        <v>9.4184000000000004E-2</v>
      </c>
      <c r="E44" s="42">
        <v>7.1459999999999996E-2</v>
      </c>
      <c r="F44" s="42">
        <v>5.4998999999999999E-2</v>
      </c>
      <c r="G44" s="42">
        <v>4.4784999999999998E-2</v>
      </c>
      <c r="H44" s="42">
        <v>3.6648E-2</v>
      </c>
      <c r="I44" s="42">
        <v>3.2133000000000002E-2</v>
      </c>
      <c r="J44" s="42">
        <v>3.4380000000000001E-2</v>
      </c>
      <c r="K44" s="42">
        <v>3.4020000000000002E-2</v>
      </c>
      <c r="L44" s="42">
        <v>3.5300999999999999E-2</v>
      </c>
      <c r="M44" s="42">
        <v>3.3544999999999998E-2</v>
      </c>
      <c r="N44" s="42">
        <v>3.2289999999999999E-2</v>
      </c>
      <c r="O44" s="42">
        <v>3.0705E-2</v>
      </c>
      <c r="P44" s="42">
        <v>3.0591E-2</v>
      </c>
      <c r="Q44" s="42">
        <v>3.0478999999999999E-2</v>
      </c>
      <c r="R44" s="42">
        <v>3.0713000000000001E-2</v>
      </c>
      <c r="S44" s="42">
        <v>2.9975999999999999E-2</v>
      </c>
      <c r="T44" s="42">
        <v>2.9177000000000002E-2</v>
      </c>
      <c r="U44" s="42">
        <v>2.8992E-2</v>
      </c>
      <c r="V44" s="42">
        <v>2.861E-2</v>
      </c>
      <c r="W44" s="42">
        <v>2.7857E-2</v>
      </c>
      <c r="X44" s="42">
        <v>2.6984999999999999E-2</v>
      </c>
      <c r="Y44" s="42">
        <v>2.6259000000000001E-2</v>
      </c>
      <c r="Z44" s="42">
        <v>2.5811000000000001E-2</v>
      </c>
      <c r="AA44" s="42">
        <v>2.5420000000000002E-2</v>
      </c>
      <c r="AB44" s="42">
        <v>2.5103E-2</v>
      </c>
      <c r="AC44" s="42">
        <v>2.5013000000000001E-2</v>
      </c>
      <c r="AD44" s="42">
        <v>2.4555E-2</v>
      </c>
      <c r="AE44" s="42">
        <v>2.4747000000000002E-2</v>
      </c>
      <c r="AF44" s="42">
        <v>2.4532000000000002E-2</v>
      </c>
      <c r="AG44" s="42">
        <v>2.4202000000000001E-2</v>
      </c>
      <c r="AH44" s="42">
        <v>2.3883999999999999E-2</v>
      </c>
      <c r="AI44" s="41">
        <v>-4.1091999999999997E-2</v>
      </c>
    </row>
    <row r="45" spans="1:35" ht="15" customHeight="1" x14ac:dyDescent="0.25">
      <c r="A45" s="45" t="s">
        <v>592</v>
      </c>
      <c r="B45" s="39" t="s">
        <v>22</v>
      </c>
      <c r="C45" s="42">
        <v>0.361516</v>
      </c>
      <c r="D45" s="42">
        <v>0.20643700000000001</v>
      </c>
      <c r="E45" s="42">
        <v>0.240594</v>
      </c>
      <c r="F45" s="42">
        <v>0.25326300000000002</v>
      </c>
      <c r="G45" s="42">
        <v>0.23614499999999999</v>
      </c>
      <c r="H45" s="42">
        <v>0.21910499999999999</v>
      </c>
      <c r="I45" s="42">
        <v>0.214666</v>
      </c>
      <c r="J45" s="42">
        <v>0.25269399999999997</v>
      </c>
      <c r="K45" s="42">
        <v>0.263519</v>
      </c>
      <c r="L45" s="42">
        <v>0.28470899999999999</v>
      </c>
      <c r="M45" s="42">
        <v>0.28369</v>
      </c>
      <c r="N45" s="42">
        <v>0.28472700000000001</v>
      </c>
      <c r="O45" s="42">
        <v>0.272204</v>
      </c>
      <c r="P45" s="42">
        <v>0.27069599999999999</v>
      </c>
      <c r="Q45" s="42">
        <v>0.270922</v>
      </c>
      <c r="R45" s="42">
        <v>0.27255099999999999</v>
      </c>
      <c r="S45" s="42">
        <v>0.26624100000000001</v>
      </c>
      <c r="T45" s="42">
        <v>0.25997700000000001</v>
      </c>
      <c r="U45" s="42">
        <v>0.257766</v>
      </c>
      <c r="V45" s="42">
        <v>0.25455899999999998</v>
      </c>
      <c r="W45" s="42">
        <v>0.248168</v>
      </c>
      <c r="X45" s="42">
        <v>0.24074899999999999</v>
      </c>
      <c r="Y45" s="42">
        <v>0.234127</v>
      </c>
      <c r="Z45" s="42">
        <v>0.23031099999999999</v>
      </c>
      <c r="AA45" s="42">
        <v>0.22678599999999999</v>
      </c>
      <c r="AB45" s="42">
        <v>0.22395100000000001</v>
      </c>
      <c r="AC45" s="42">
        <v>0.223136</v>
      </c>
      <c r="AD45" s="42">
        <v>0.21884200000000001</v>
      </c>
      <c r="AE45" s="42">
        <v>0.22050500000000001</v>
      </c>
      <c r="AF45" s="42">
        <v>0.218556</v>
      </c>
      <c r="AG45" s="42">
        <v>0.215361</v>
      </c>
      <c r="AH45" s="42">
        <v>0.212455</v>
      </c>
      <c r="AI45" s="41">
        <v>-1.7000999999999999E-2</v>
      </c>
    </row>
    <row r="46" spans="1:35" ht="15" customHeight="1" x14ac:dyDescent="0.25">
      <c r="A46" s="45" t="s">
        <v>591</v>
      </c>
      <c r="B46" s="39" t="s">
        <v>45</v>
      </c>
      <c r="C46" s="42">
        <v>0.58704199999999995</v>
      </c>
      <c r="D46" s="42">
        <v>0.44750600000000001</v>
      </c>
      <c r="E46" s="42">
        <v>0.44794699999999998</v>
      </c>
      <c r="F46" s="42">
        <v>0.440938</v>
      </c>
      <c r="G46" s="42">
        <v>0.41147099999999998</v>
      </c>
      <c r="H46" s="42">
        <v>0.38499499999999998</v>
      </c>
      <c r="I46" s="42">
        <v>0.37610300000000002</v>
      </c>
      <c r="J46" s="42">
        <v>0.41850700000000002</v>
      </c>
      <c r="K46" s="42">
        <v>0.429867</v>
      </c>
      <c r="L46" s="42">
        <v>0.45419199999999998</v>
      </c>
      <c r="M46" s="42">
        <v>0.45194699999999999</v>
      </c>
      <c r="N46" s="42">
        <v>0.45275700000000002</v>
      </c>
      <c r="O46" s="42">
        <v>0.43929099999999999</v>
      </c>
      <c r="P46" s="42">
        <v>0.43911800000000001</v>
      </c>
      <c r="Q46" s="42">
        <v>0.44080000000000003</v>
      </c>
      <c r="R46" s="42">
        <v>0.44477</v>
      </c>
      <c r="S46" s="42">
        <v>0.43944800000000001</v>
      </c>
      <c r="T46" s="42">
        <v>0.434091</v>
      </c>
      <c r="U46" s="42">
        <v>0.43340000000000001</v>
      </c>
      <c r="V46" s="42">
        <v>0.43172100000000002</v>
      </c>
      <c r="W46" s="42">
        <v>0.42633599999999999</v>
      </c>
      <c r="X46" s="42">
        <v>0.419933</v>
      </c>
      <c r="Y46" s="42">
        <v>0.41453899999999999</v>
      </c>
      <c r="Z46" s="42">
        <v>0.41234599999999999</v>
      </c>
      <c r="AA46" s="42">
        <v>0.41045100000000001</v>
      </c>
      <c r="AB46" s="42">
        <v>0.40942400000000001</v>
      </c>
      <c r="AC46" s="42">
        <v>0.41076200000000002</v>
      </c>
      <c r="AD46" s="42">
        <v>0.40832200000000002</v>
      </c>
      <c r="AE46" s="42">
        <v>0.41263</v>
      </c>
      <c r="AF46" s="42">
        <v>0.412775</v>
      </c>
      <c r="AG46" s="42">
        <v>0.41172500000000001</v>
      </c>
      <c r="AH46" s="42">
        <v>0.410694</v>
      </c>
      <c r="AI46" s="41">
        <v>-1.1457999999999999E-2</v>
      </c>
    </row>
    <row r="47" spans="1:35" ht="15" customHeight="1" x14ac:dyDescent="0.25">
      <c r="A47" s="45" t="s">
        <v>590</v>
      </c>
      <c r="B47" s="39" t="s">
        <v>23</v>
      </c>
      <c r="C47" s="42">
        <v>5.4697399999999998</v>
      </c>
      <c r="D47" s="42">
        <v>5.4205430000000003</v>
      </c>
      <c r="E47" s="42">
        <v>5.5889439999999997</v>
      </c>
      <c r="F47" s="42">
        <v>5.7453539999999998</v>
      </c>
      <c r="G47" s="42">
        <v>5.8661219999999998</v>
      </c>
      <c r="H47" s="42">
        <v>5.9570790000000002</v>
      </c>
      <c r="I47" s="42">
        <v>5.983263</v>
      </c>
      <c r="J47" s="42">
        <v>5.8595470000000001</v>
      </c>
      <c r="K47" s="42">
        <v>5.8255160000000004</v>
      </c>
      <c r="L47" s="42">
        <v>5.765981</v>
      </c>
      <c r="M47" s="42">
        <v>5.7718629999999997</v>
      </c>
      <c r="N47" s="42">
        <v>5.7694929999999998</v>
      </c>
      <c r="O47" s="42">
        <v>5.8003499999999999</v>
      </c>
      <c r="P47" s="42">
        <v>5.8031790000000001</v>
      </c>
      <c r="Q47" s="42">
        <v>5.7990079999999997</v>
      </c>
      <c r="R47" s="42">
        <v>5.7913300000000003</v>
      </c>
      <c r="S47" s="42">
        <v>5.8079590000000003</v>
      </c>
      <c r="T47" s="42">
        <v>5.825507</v>
      </c>
      <c r="U47" s="42">
        <v>5.8348500000000003</v>
      </c>
      <c r="V47" s="42">
        <v>5.84368</v>
      </c>
      <c r="W47" s="42">
        <v>5.8640340000000002</v>
      </c>
      <c r="X47" s="42">
        <v>5.887829</v>
      </c>
      <c r="Y47" s="42">
        <v>5.9119229999999998</v>
      </c>
      <c r="Z47" s="42">
        <v>5.9287559999999999</v>
      </c>
      <c r="AA47" s="42">
        <v>5.9444270000000001</v>
      </c>
      <c r="AB47" s="42">
        <v>5.9599349999999998</v>
      </c>
      <c r="AC47" s="42">
        <v>5.9712649999999998</v>
      </c>
      <c r="AD47" s="42">
        <v>5.9949019999999997</v>
      </c>
      <c r="AE47" s="42">
        <v>6.0050410000000003</v>
      </c>
      <c r="AF47" s="42">
        <v>6.0282169999999997</v>
      </c>
      <c r="AG47" s="42">
        <v>6.0590380000000001</v>
      </c>
      <c r="AH47" s="42">
        <v>6.0926479999999996</v>
      </c>
      <c r="AI47" s="41">
        <v>3.4849999999999998E-3</v>
      </c>
    </row>
    <row r="48" spans="1:35" ht="15" customHeight="1" x14ac:dyDescent="0.25">
      <c r="A48" s="45" t="s">
        <v>589</v>
      </c>
      <c r="B48" s="39" t="s">
        <v>24</v>
      </c>
      <c r="C48" s="42">
        <v>0.101199</v>
      </c>
      <c r="D48" s="42">
        <v>9.1020000000000004E-2</v>
      </c>
      <c r="E48" s="42">
        <v>9.2385999999999996E-2</v>
      </c>
      <c r="F48" s="42">
        <v>9.4325999999999993E-2</v>
      </c>
      <c r="G48" s="42">
        <v>9.3972E-2</v>
      </c>
      <c r="H48" s="42">
        <v>9.4206999999999999E-2</v>
      </c>
      <c r="I48" s="42">
        <v>9.4925999999999996E-2</v>
      </c>
      <c r="J48" s="42">
        <v>9.5760999999999999E-2</v>
      </c>
      <c r="K48" s="42">
        <v>9.5676999999999998E-2</v>
      </c>
      <c r="L48" s="42">
        <v>9.5552999999999999E-2</v>
      </c>
      <c r="M48" s="42">
        <v>9.5392000000000005E-2</v>
      </c>
      <c r="N48" s="42">
        <v>9.5147999999999996E-2</v>
      </c>
      <c r="O48" s="42">
        <v>9.4022999999999995E-2</v>
      </c>
      <c r="P48" s="42">
        <v>9.3026999999999999E-2</v>
      </c>
      <c r="Q48" s="42">
        <v>9.2044000000000001E-2</v>
      </c>
      <c r="R48" s="42">
        <v>9.1024999999999995E-2</v>
      </c>
      <c r="S48" s="42">
        <v>9.0017E-2</v>
      </c>
      <c r="T48" s="42">
        <v>8.9158000000000001E-2</v>
      </c>
      <c r="U48" s="42">
        <v>8.8321999999999998E-2</v>
      </c>
      <c r="V48" s="42">
        <v>8.7484000000000006E-2</v>
      </c>
      <c r="W48" s="42">
        <v>8.6627999999999997E-2</v>
      </c>
      <c r="X48" s="42">
        <v>8.5791000000000006E-2</v>
      </c>
      <c r="Y48" s="42">
        <v>8.5014999999999993E-2</v>
      </c>
      <c r="Z48" s="42">
        <v>8.4164000000000003E-2</v>
      </c>
      <c r="AA48" s="42">
        <v>8.3344000000000001E-2</v>
      </c>
      <c r="AB48" s="42">
        <v>8.2499000000000003E-2</v>
      </c>
      <c r="AC48" s="42">
        <v>8.1662999999999999E-2</v>
      </c>
      <c r="AD48" s="42">
        <v>8.0807000000000004E-2</v>
      </c>
      <c r="AE48" s="42">
        <v>8.0027000000000001E-2</v>
      </c>
      <c r="AF48" s="42">
        <v>7.9242999999999994E-2</v>
      </c>
      <c r="AG48" s="42">
        <v>7.8436000000000006E-2</v>
      </c>
      <c r="AH48" s="42">
        <v>7.7692999999999998E-2</v>
      </c>
      <c r="AI48" s="41">
        <v>-8.4910000000000003E-3</v>
      </c>
    </row>
    <row r="49" spans="1:35" ht="15" customHeight="1" x14ac:dyDescent="0.25">
      <c r="A49" s="45" t="s">
        <v>588</v>
      </c>
      <c r="B49" s="39" t="s">
        <v>25</v>
      </c>
      <c r="C49" s="42">
        <v>6.0000000000000002E-5</v>
      </c>
      <c r="D49" s="42">
        <v>5.8999999999999998E-5</v>
      </c>
      <c r="E49" s="42">
        <v>5.7000000000000003E-5</v>
      </c>
      <c r="F49" s="42">
        <v>5.5000000000000002E-5</v>
      </c>
      <c r="G49" s="42">
        <v>5.3000000000000001E-5</v>
      </c>
      <c r="H49" s="42">
        <v>5.1999999999999997E-5</v>
      </c>
      <c r="I49" s="42">
        <v>5.1E-5</v>
      </c>
      <c r="J49" s="42">
        <v>5.0000000000000002E-5</v>
      </c>
      <c r="K49" s="42">
        <v>5.0000000000000002E-5</v>
      </c>
      <c r="L49" s="42">
        <v>4.8999999999999998E-5</v>
      </c>
      <c r="M49" s="42">
        <v>4.8000000000000001E-5</v>
      </c>
      <c r="N49" s="42">
        <v>4.6999999999999997E-5</v>
      </c>
      <c r="O49" s="42">
        <v>4.6999999999999997E-5</v>
      </c>
      <c r="P49" s="42">
        <v>4.6E-5</v>
      </c>
      <c r="Q49" s="42">
        <v>4.5000000000000003E-5</v>
      </c>
      <c r="R49" s="42">
        <v>4.5000000000000003E-5</v>
      </c>
      <c r="S49" s="42">
        <v>4.3999999999999999E-5</v>
      </c>
      <c r="T49" s="42">
        <v>4.3999999999999999E-5</v>
      </c>
      <c r="U49" s="42">
        <v>4.3000000000000002E-5</v>
      </c>
      <c r="V49" s="42">
        <v>4.3000000000000002E-5</v>
      </c>
      <c r="W49" s="42">
        <v>4.1999999999999998E-5</v>
      </c>
      <c r="X49" s="42">
        <v>4.1E-5</v>
      </c>
      <c r="Y49" s="42">
        <v>4.1E-5</v>
      </c>
      <c r="Z49" s="42">
        <v>4.0000000000000003E-5</v>
      </c>
      <c r="AA49" s="42">
        <v>4.0000000000000003E-5</v>
      </c>
      <c r="AB49" s="42">
        <v>3.8999999999999999E-5</v>
      </c>
      <c r="AC49" s="42">
        <v>3.8999999999999999E-5</v>
      </c>
      <c r="AD49" s="42">
        <v>3.8000000000000002E-5</v>
      </c>
      <c r="AE49" s="42">
        <v>3.8000000000000002E-5</v>
      </c>
      <c r="AF49" s="42">
        <v>3.6999999999999998E-5</v>
      </c>
      <c r="AG49" s="42">
        <v>3.6999999999999998E-5</v>
      </c>
      <c r="AH49" s="42">
        <v>3.6999999999999998E-5</v>
      </c>
      <c r="AI49" s="41">
        <v>-1.6027E-2</v>
      </c>
    </row>
    <row r="50" spans="1:35" ht="15" customHeight="1" x14ac:dyDescent="0.25">
      <c r="A50" s="45" t="s">
        <v>587</v>
      </c>
      <c r="B50" s="39" t="s">
        <v>26</v>
      </c>
      <c r="C50" s="42">
        <v>0.96642399999999995</v>
      </c>
      <c r="D50" s="42">
        <v>0.94013199999999997</v>
      </c>
      <c r="E50" s="42">
        <v>0.94328500000000004</v>
      </c>
      <c r="F50" s="42">
        <v>0.951206</v>
      </c>
      <c r="G50" s="42">
        <v>0.95369999999999999</v>
      </c>
      <c r="H50" s="42">
        <v>0.95396800000000004</v>
      </c>
      <c r="I50" s="42">
        <v>0.95217600000000002</v>
      </c>
      <c r="J50" s="42">
        <v>0.95000799999999996</v>
      </c>
      <c r="K50" s="42">
        <v>0.94406699999999999</v>
      </c>
      <c r="L50" s="42">
        <v>0.93888199999999999</v>
      </c>
      <c r="M50" s="42">
        <v>0.933674</v>
      </c>
      <c r="N50" s="42">
        <v>0.92902200000000001</v>
      </c>
      <c r="O50" s="42">
        <v>0.92000700000000002</v>
      </c>
      <c r="P50" s="42">
        <v>0.91060799999999997</v>
      </c>
      <c r="Q50" s="42">
        <v>0.901088</v>
      </c>
      <c r="R50" s="42">
        <v>0.89176699999999998</v>
      </c>
      <c r="S50" s="42">
        <v>0.88278400000000001</v>
      </c>
      <c r="T50" s="42">
        <v>0.87318399999999996</v>
      </c>
      <c r="U50" s="42">
        <v>0.86331999999999998</v>
      </c>
      <c r="V50" s="42">
        <v>0.85297400000000001</v>
      </c>
      <c r="W50" s="42">
        <v>0.84309599999999996</v>
      </c>
      <c r="X50" s="42">
        <v>0.83327899999999999</v>
      </c>
      <c r="Y50" s="42">
        <v>0.82269999999999999</v>
      </c>
      <c r="Z50" s="42">
        <v>0.81236799999999998</v>
      </c>
      <c r="AA50" s="42">
        <v>0.80090899999999998</v>
      </c>
      <c r="AB50" s="42">
        <v>0.78946000000000005</v>
      </c>
      <c r="AC50" s="42">
        <v>0.77753099999999997</v>
      </c>
      <c r="AD50" s="42">
        <v>0.76547500000000002</v>
      </c>
      <c r="AE50" s="42">
        <v>0.75192899999999996</v>
      </c>
      <c r="AF50" s="42">
        <v>0.73724299999999998</v>
      </c>
      <c r="AG50" s="42">
        <v>0.72189899999999996</v>
      </c>
      <c r="AH50" s="42">
        <v>0.70388700000000004</v>
      </c>
      <c r="AI50" s="41">
        <v>-1.0173E-2</v>
      </c>
    </row>
    <row r="51" spans="1:35" ht="15" customHeight="1" x14ac:dyDescent="0.25">
      <c r="A51" s="45" t="s">
        <v>586</v>
      </c>
      <c r="B51" s="39" t="s">
        <v>27</v>
      </c>
      <c r="C51" s="42">
        <v>7.1244649999999998</v>
      </c>
      <c r="D51" s="42">
        <v>6.8992610000000001</v>
      </c>
      <c r="E51" s="42">
        <v>7.0726199999999997</v>
      </c>
      <c r="F51" s="42">
        <v>7.2318800000000003</v>
      </c>
      <c r="G51" s="42">
        <v>7.3253180000000002</v>
      </c>
      <c r="H51" s="42">
        <v>7.390301</v>
      </c>
      <c r="I51" s="42">
        <v>7.4065190000000003</v>
      </c>
      <c r="J51" s="42">
        <v>7.3238729999999999</v>
      </c>
      <c r="K51" s="42">
        <v>7.2951769999999998</v>
      </c>
      <c r="L51" s="42">
        <v>7.2546569999999999</v>
      </c>
      <c r="M51" s="42">
        <v>7.252923</v>
      </c>
      <c r="N51" s="42">
        <v>7.246467</v>
      </c>
      <c r="O51" s="42">
        <v>7.2537180000000001</v>
      </c>
      <c r="P51" s="42">
        <v>7.2459769999999999</v>
      </c>
      <c r="Q51" s="42">
        <v>7.2329860000000004</v>
      </c>
      <c r="R51" s="42">
        <v>7.2189370000000004</v>
      </c>
      <c r="S51" s="42">
        <v>7.2202520000000003</v>
      </c>
      <c r="T51" s="42">
        <v>7.221984</v>
      </c>
      <c r="U51" s="42">
        <v>7.2199350000000004</v>
      </c>
      <c r="V51" s="42">
        <v>7.2159019999999998</v>
      </c>
      <c r="W51" s="42">
        <v>7.2201360000000001</v>
      </c>
      <c r="X51" s="42">
        <v>7.2268730000000003</v>
      </c>
      <c r="Y51" s="42">
        <v>7.2342180000000003</v>
      </c>
      <c r="Z51" s="42">
        <v>7.2376750000000003</v>
      </c>
      <c r="AA51" s="42">
        <v>7.2391709999999998</v>
      </c>
      <c r="AB51" s="42">
        <v>7.2413569999999998</v>
      </c>
      <c r="AC51" s="42">
        <v>7.2412609999999997</v>
      </c>
      <c r="AD51" s="42">
        <v>7.2495440000000002</v>
      </c>
      <c r="AE51" s="42">
        <v>7.2496650000000002</v>
      </c>
      <c r="AF51" s="42">
        <v>7.2575139999999996</v>
      </c>
      <c r="AG51" s="42">
        <v>7.2711329999999998</v>
      </c>
      <c r="AH51" s="42">
        <v>7.2849589999999997</v>
      </c>
      <c r="AI51" s="41">
        <v>7.1900000000000002E-4</v>
      </c>
    </row>
    <row r="52" spans="1:35" ht="15" customHeight="1" x14ac:dyDescent="0.2">
      <c r="B52" s="38" t="s">
        <v>585</v>
      </c>
    </row>
    <row r="53" spans="1:35" ht="15" customHeight="1" x14ac:dyDescent="0.25">
      <c r="A53" s="45" t="s">
        <v>584</v>
      </c>
      <c r="B53" s="39" t="s">
        <v>52</v>
      </c>
      <c r="C53" s="42">
        <v>6.6932499999999999</v>
      </c>
      <c r="D53" s="42">
        <v>7.3208789999999997</v>
      </c>
      <c r="E53" s="42">
        <v>7.2019149999999996</v>
      </c>
      <c r="F53" s="42">
        <v>7.1764099999999997</v>
      </c>
      <c r="G53" s="42">
        <v>7.1353499999999999</v>
      </c>
      <c r="H53" s="42">
        <v>7.0990690000000001</v>
      </c>
      <c r="I53" s="42">
        <v>7.0648609999999996</v>
      </c>
      <c r="J53" s="42">
        <v>7.034446</v>
      </c>
      <c r="K53" s="42">
        <v>7.0037909999999997</v>
      </c>
      <c r="L53" s="42">
        <v>6.9732659999999997</v>
      </c>
      <c r="M53" s="42">
        <v>6.9451359999999998</v>
      </c>
      <c r="N53" s="42">
        <v>6.9164750000000002</v>
      </c>
      <c r="O53" s="42">
        <v>6.891578</v>
      </c>
      <c r="P53" s="42">
        <v>6.8659420000000004</v>
      </c>
      <c r="Q53" s="42">
        <v>6.8390050000000002</v>
      </c>
      <c r="R53" s="42">
        <v>6.8121770000000001</v>
      </c>
      <c r="S53" s="42">
        <v>6.7865830000000003</v>
      </c>
      <c r="T53" s="42">
        <v>6.7582909999999998</v>
      </c>
      <c r="U53" s="42">
        <v>6.7320229999999999</v>
      </c>
      <c r="V53" s="42">
        <v>6.7041050000000002</v>
      </c>
      <c r="W53" s="42">
        <v>6.677924</v>
      </c>
      <c r="X53" s="42">
        <v>6.6529559999999996</v>
      </c>
      <c r="Y53" s="42">
        <v>6.6288400000000003</v>
      </c>
      <c r="Z53" s="42">
        <v>6.6023880000000004</v>
      </c>
      <c r="AA53" s="42">
        <v>6.5781049999999999</v>
      </c>
      <c r="AB53" s="42">
        <v>6.5533729999999997</v>
      </c>
      <c r="AC53" s="42">
        <v>6.5286749999999998</v>
      </c>
      <c r="AD53" s="42">
        <v>6.5033209999999997</v>
      </c>
      <c r="AE53" s="42">
        <v>6.4796360000000002</v>
      </c>
      <c r="AF53" s="42">
        <v>6.45634</v>
      </c>
      <c r="AG53" s="42">
        <v>6.4319119999999996</v>
      </c>
      <c r="AH53" s="42">
        <v>6.4102329999999998</v>
      </c>
      <c r="AI53" s="41">
        <v>-1.3929999999999999E-3</v>
      </c>
    </row>
    <row r="54" spans="1:35" ht="15" customHeight="1" x14ac:dyDescent="0.25">
      <c r="A54" s="45" t="s">
        <v>583</v>
      </c>
      <c r="B54" s="39" t="s">
        <v>53</v>
      </c>
      <c r="C54" s="42">
        <v>1.434463</v>
      </c>
      <c r="D54" s="42">
        <v>1.264643</v>
      </c>
      <c r="E54" s="42">
        <v>1.3592979999999999</v>
      </c>
      <c r="F54" s="42">
        <v>1.4471480000000001</v>
      </c>
      <c r="G54" s="42">
        <v>1.4799450000000001</v>
      </c>
      <c r="H54" s="42">
        <v>1.518194</v>
      </c>
      <c r="I54" s="42">
        <v>1.5467900000000001</v>
      </c>
      <c r="J54" s="42">
        <v>1.57161</v>
      </c>
      <c r="K54" s="42">
        <v>1.591415</v>
      </c>
      <c r="L54" s="42">
        <v>1.612735</v>
      </c>
      <c r="M54" s="42">
        <v>1.634639</v>
      </c>
      <c r="N54" s="42">
        <v>1.655467</v>
      </c>
      <c r="O54" s="42">
        <v>1.675087</v>
      </c>
      <c r="P54" s="42">
        <v>1.690904</v>
      </c>
      <c r="Q54" s="42">
        <v>1.705104</v>
      </c>
      <c r="R54" s="42">
        <v>1.7196180000000001</v>
      </c>
      <c r="S54" s="42">
        <v>1.73491</v>
      </c>
      <c r="T54" s="42">
        <v>1.7458210000000001</v>
      </c>
      <c r="U54" s="42">
        <v>1.756467</v>
      </c>
      <c r="V54" s="42">
        <v>1.7661260000000001</v>
      </c>
      <c r="W54" s="42">
        <v>1.7765420000000001</v>
      </c>
      <c r="X54" s="42">
        <v>1.7883</v>
      </c>
      <c r="Y54" s="42">
        <v>1.7988280000000001</v>
      </c>
      <c r="Z54" s="42">
        <v>1.8099419999999999</v>
      </c>
      <c r="AA54" s="42">
        <v>1.821583</v>
      </c>
      <c r="AB54" s="42">
        <v>1.8329359999999999</v>
      </c>
      <c r="AC54" s="42">
        <v>1.8438870000000001</v>
      </c>
      <c r="AD54" s="42">
        <v>1.8558680000000001</v>
      </c>
      <c r="AE54" s="42">
        <v>1.866279</v>
      </c>
      <c r="AF54" s="42">
        <v>1.876161</v>
      </c>
      <c r="AG54" s="42">
        <v>1.886012</v>
      </c>
      <c r="AH54" s="42">
        <v>1.8961969999999999</v>
      </c>
      <c r="AI54" s="41">
        <v>9.0430000000000007E-3</v>
      </c>
    </row>
    <row r="55" spans="1:35" ht="15" customHeight="1" x14ac:dyDescent="0.25">
      <c r="A55" s="45" t="s">
        <v>582</v>
      </c>
      <c r="B55" s="39" t="s">
        <v>23</v>
      </c>
      <c r="C55" s="42">
        <v>1.922175</v>
      </c>
      <c r="D55" s="42">
        <v>1.9014260000000001</v>
      </c>
      <c r="E55" s="42">
        <v>1.913203</v>
      </c>
      <c r="F55" s="42">
        <v>1.8829320000000001</v>
      </c>
      <c r="G55" s="42">
        <v>1.8639619999999999</v>
      </c>
      <c r="H55" s="42">
        <v>1.8503449999999999</v>
      </c>
      <c r="I55" s="42">
        <v>1.834967</v>
      </c>
      <c r="J55" s="42">
        <v>1.8239030000000001</v>
      </c>
      <c r="K55" s="42">
        <v>1.8129489999999999</v>
      </c>
      <c r="L55" s="42">
        <v>1.7993680000000001</v>
      </c>
      <c r="M55" s="42">
        <v>1.7900320000000001</v>
      </c>
      <c r="N55" s="42">
        <v>1.777908</v>
      </c>
      <c r="O55" s="42">
        <v>1.7704599999999999</v>
      </c>
      <c r="P55" s="42">
        <v>1.777755</v>
      </c>
      <c r="Q55" s="42">
        <v>1.7680560000000001</v>
      </c>
      <c r="R55" s="42">
        <v>1.760351</v>
      </c>
      <c r="S55" s="42">
        <v>1.752059</v>
      </c>
      <c r="T55" s="42">
        <v>1.748329</v>
      </c>
      <c r="U55" s="42">
        <v>1.7475179999999999</v>
      </c>
      <c r="V55" s="42">
        <v>1.74657</v>
      </c>
      <c r="W55" s="42">
        <v>1.7442249999999999</v>
      </c>
      <c r="X55" s="42">
        <v>1.7407220000000001</v>
      </c>
      <c r="Y55" s="42">
        <v>1.734944</v>
      </c>
      <c r="Z55" s="42">
        <v>1.726472</v>
      </c>
      <c r="AA55" s="42">
        <v>1.7214719999999999</v>
      </c>
      <c r="AB55" s="42">
        <v>1.7152449999999999</v>
      </c>
      <c r="AC55" s="42">
        <v>1.709308</v>
      </c>
      <c r="AD55" s="42">
        <v>1.701729</v>
      </c>
      <c r="AE55" s="42">
        <v>1.6958200000000001</v>
      </c>
      <c r="AF55" s="42">
        <v>1.6903049999999999</v>
      </c>
      <c r="AG55" s="42">
        <v>1.6824300000000001</v>
      </c>
      <c r="AH55" s="42">
        <v>1.6794750000000001</v>
      </c>
      <c r="AI55" s="41">
        <v>-4.3449999999999999E-3</v>
      </c>
    </row>
    <row r="56" spans="1:35" ht="15" customHeight="1" x14ac:dyDescent="0.25">
      <c r="A56" s="45" t="s">
        <v>581</v>
      </c>
      <c r="B56" s="39" t="s">
        <v>54</v>
      </c>
      <c r="C56" s="42">
        <v>10.049887999999999</v>
      </c>
      <c r="D56" s="42">
        <v>10.486948</v>
      </c>
      <c r="E56" s="42">
        <v>10.474417000000001</v>
      </c>
      <c r="F56" s="42">
        <v>10.506489999999999</v>
      </c>
      <c r="G56" s="42">
        <v>10.479257</v>
      </c>
      <c r="H56" s="42">
        <v>10.467606999999999</v>
      </c>
      <c r="I56" s="42">
        <v>10.446617</v>
      </c>
      <c r="J56" s="42">
        <v>10.429959</v>
      </c>
      <c r="K56" s="42">
        <v>10.408155000000001</v>
      </c>
      <c r="L56" s="42">
        <v>10.385368</v>
      </c>
      <c r="M56" s="42">
        <v>10.369806000000001</v>
      </c>
      <c r="N56" s="42">
        <v>10.34985</v>
      </c>
      <c r="O56" s="42">
        <v>10.337126</v>
      </c>
      <c r="P56" s="42">
        <v>10.3346</v>
      </c>
      <c r="Q56" s="42">
        <v>10.312165</v>
      </c>
      <c r="R56" s="42">
        <v>10.292146000000001</v>
      </c>
      <c r="S56" s="42">
        <v>10.273552</v>
      </c>
      <c r="T56" s="42">
        <v>10.252440999999999</v>
      </c>
      <c r="U56" s="42">
        <v>10.236008</v>
      </c>
      <c r="V56" s="42">
        <v>10.216801999999999</v>
      </c>
      <c r="W56" s="42">
        <v>10.198691</v>
      </c>
      <c r="X56" s="42">
        <v>10.181979</v>
      </c>
      <c r="Y56" s="42">
        <v>10.162611999999999</v>
      </c>
      <c r="Z56" s="42">
        <v>10.138802999999999</v>
      </c>
      <c r="AA56" s="42">
        <v>10.12116</v>
      </c>
      <c r="AB56" s="42">
        <v>10.101554</v>
      </c>
      <c r="AC56" s="42">
        <v>10.08187</v>
      </c>
      <c r="AD56" s="42">
        <v>10.060919</v>
      </c>
      <c r="AE56" s="42">
        <v>10.041734999999999</v>
      </c>
      <c r="AF56" s="42">
        <v>10.022805</v>
      </c>
      <c r="AG56" s="42">
        <v>10.000353</v>
      </c>
      <c r="AH56" s="42">
        <v>9.9859039999999997</v>
      </c>
      <c r="AI56" s="41">
        <v>-2.0599999999999999E-4</v>
      </c>
    </row>
    <row r="57" spans="1:35" ht="15" customHeight="1" x14ac:dyDescent="0.2">
      <c r="A57" s="45" t="s">
        <v>580</v>
      </c>
      <c r="B57" s="38" t="s">
        <v>579</v>
      </c>
      <c r="C57" s="51">
        <v>17.174353</v>
      </c>
      <c r="D57" s="51">
        <v>17.386208</v>
      </c>
      <c r="E57" s="51">
        <v>17.547037</v>
      </c>
      <c r="F57" s="51">
        <v>17.738368999999999</v>
      </c>
      <c r="G57" s="51">
        <v>17.804575</v>
      </c>
      <c r="H57" s="51">
        <v>17.857907999999998</v>
      </c>
      <c r="I57" s="51">
        <v>17.853135999999999</v>
      </c>
      <c r="J57" s="51">
        <v>17.753831999999999</v>
      </c>
      <c r="K57" s="51">
        <v>17.703333000000001</v>
      </c>
      <c r="L57" s="51">
        <v>17.640025999999999</v>
      </c>
      <c r="M57" s="51">
        <v>17.622730000000001</v>
      </c>
      <c r="N57" s="51">
        <v>17.596316999999999</v>
      </c>
      <c r="O57" s="51">
        <v>17.590843</v>
      </c>
      <c r="P57" s="51">
        <v>17.580577999999999</v>
      </c>
      <c r="Q57" s="51">
        <v>17.545151000000001</v>
      </c>
      <c r="R57" s="51">
        <v>17.511081999999998</v>
      </c>
      <c r="S57" s="51">
        <v>17.493804999999998</v>
      </c>
      <c r="T57" s="51">
        <v>17.474426000000001</v>
      </c>
      <c r="U57" s="51">
        <v>17.455943999999999</v>
      </c>
      <c r="V57" s="51">
        <v>17.432703</v>
      </c>
      <c r="W57" s="51">
        <v>17.418827</v>
      </c>
      <c r="X57" s="51">
        <v>17.408852</v>
      </c>
      <c r="Y57" s="51">
        <v>17.396830000000001</v>
      </c>
      <c r="Z57" s="51">
        <v>17.376477999999999</v>
      </c>
      <c r="AA57" s="51">
        <v>17.360330999999999</v>
      </c>
      <c r="AB57" s="51">
        <v>17.342911000000001</v>
      </c>
      <c r="AC57" s="51">
        <v>17.323132000000001</v>
      </c>
      <c r="AD57" s="51">
        <v>17.310462999999999</v>
      </c>
      <c r="AE57" s="51">
        <v>17.291398999999998</v>
      </c>
      <c r="AF57" s="51">
        <v>17.280318999999999</v>
      </c>
      <c r="AG57" s="51">
        <v>17.271485999999999</v>
      </c>
      <c r="AH57" s="51">
        <v>17.270862999999999</v>
      </c>
      <c r="AI57" s="48">
        <v>1.8100000000000001E-4</v>
      </c>
    </row>
    <row r="59" spans="1:35" ht="15" customHeight="1" x14ac:dyDescent="0.2">
      <c r="B59" s="38" t="s">
        <v>194</v>
      </c>
    </row>
    <row r="60" spans="1:35" ht="15" customHeight="1" x14ac:dyDescent="0.2">
      <c r="A60" s="45" t="s">
        <v>578</v>
      </c>
      <c r="B60" s="38" t="s">
        <v>195</v>
      </c>
      <c r="C60" s="52">
        <v>281.96160900000001</v>
      </c>
      <c r="D60" s="52">
        <v>278.17013500000002</v>
      </c>
      <c r="E60" s="52">
        <v>292.04934700000001</v>
      </c>
      <c r="F60" s="52">
        <v>304.11788899999999</v>
      </c>
      <c r="G60" s="52">
        <v>313.51641799999999</v>
      </c>
      <c r="H60" s="52">
        <v>321.26034499999997</v>
      </c>
      <c r="I60" s="52">
        <v>325.46847500000001</v>
      </c>
      <c r="J60" s="52">
        <v>330.105255</v>
      </c>
      <c r="K60" s="52">
        <v>333.30343599999998</v>
      </c>
      <c r="L60" s="52">
        <v>336.91848800000002</v>
      </c>
      <c r="M60" s="52">
        <v>341.26144399999998</v>
      </c>
      <c r="N60" s="52">
        <v>345.904449</v>
      </c>
      <c r="O60" s="52">
        <v>350.35409499999997</v>
      </c>
      <c r="P60" s="52">
        <v>354.489868</v>
      </c>
      <c r="Q60" s="52">
        <v>358.82437099999999</v>
      </c>
      <c r="R60" s="52">
        <v>362.88265999999999</v>
      </c>
      <c r="S60" s="52">
        <v>366.94198599999999</v>
      </c>
      <c r="T60" s="52">
        <v>370.48651100000001</v>
      </c>
      <c r="U60" s="52">
        <v>374.08941700000003</v>
      </c>
      <c r="V60" s="52">
        <v>377.43960600000003</v>
      </c>
      <c r="W60" s="52">
        <v>381.45623799999998</v>
      </c>
      <c r="X60" s="52">
        <v>385.86734000000001</v>
      </c>
      <c r="Y60" s="52">
        <v>389.73391700000002</v>
      </c>
      <c r="Z60" s="52">
        <v>394.53741500000001</v>
      </c>
      <c r="AA60" s="52">
        <v>398.45974699999999</v>
      </c>
      <c r="AB60" s="52">
        <v>402.78302000000002</v>
      </c>
      <c r="AC60" s="52">
        <v>407.00238000000002</v>
      </c>
      <c r="AD60" s="52">
        <v>412.68524200000002</v>
      </c>
      <c r="AE60" s="52">
        <v>417.15411399999999</v>
      </c>
      <c r="AF60" s="52">
        <v>421.92761200000001</v>
      </c>
      <c r="AG60" s="52">
        <v>427.698059</v>
      </c>
      <c r="AH60" s="52">
        <v>431.83554099999998</v>
      </c>
      <c r="AI60" s="48">
        <v>1.3846000000000001E-2</v>
      </c>
    </row>
    <row r="62" spans="1:35" ht="15" customHeight="1" x14ac:dyDescent="0.2">
      <c r="B62" s="38" t="s">
        <v>577</v>
      </c>
    </row>
    <row r="63" spans="1:35" ht="15" customHeight="1" x14ac:dyDescent="0.2">
      <c r="B63" s="38" t="s">
        <v>207</v>
      </c>
    </row>
    <row r="64" spans="1:35" ht="15" customHeight="1" x14ac:dyDescent="0.25">
      <c r="A64" s="45" t="s">
        <v>576</v>
      </c>
      <c r="B64" s="39" t="s">
        <v>208</v>
      </c>
      <c r="C64" s="42">
        <v>2.4299999999999999E-2</v>
      </c>
      <c r="D64" s="42">
        <v>2.4299999999999999E-2</v>
      </c>
      <c r="E64" s="42">
        <v>2.4299999999999999E-2</v>
      </c>
      <c r="F64" s="42">
        <v>2.4299999999999999E-2</v>
      </c>
      <c r="G64" s="42">
        <v>2.4299999999999999E-2</v>
      </c>
      <c r="H64" s="42">
        <v>2.4299999999999999E-2</v>
      </c>
      <c r="I64" s="42">
        <v>2.4299999999999999E-2</v>
      </c>
      <c r="J64" s="42">
        <v>2.4299999999999999E-2</v>
      </c>
      <c r="K64" s="42">
        <v>2.4299999999999999E-2</v>
      </c>
      <c r="L64" s="42">
        <v>2.4299999999999999E-2</v>
      </c>
      <c r="M64" s="42">
        <v>2.4299999999999999E-2</v>
      </c>
      <c r="N64" s="42">
        <v>2.4299999999999999E-2</v>
      </c>
      <c r="O64" s="42">
        <v>2.4299999999999999E-2</v>
      </c>
      <c r="P64" s="42">
        <v>2.4299999999999999E-2</v>
      </c>
      <c r="Q64" s="42">
        <v>2.4299999999999999E-2</v>
      </c>
      <c r="R64" s="42">
        <v>2.4299999999999999E-2</v>
      </c>
      <c r="S64" s="42">
        <v>2.4299999999999999E-2</v>
      </c>
      <c r="T64" s="42">
        <v>2.4299999999999999E-2</v>
      </c>
      <c r="U64" s="42">
        <v>2.4299999999999999E-2</v>
      </c>
      <c r="V64" s="42">
        <v>2.4299999999999999E-2</v>
      </c>
      <c r="W64" s="42">
        <v>2.4299999999999999E-2</v>
      </c>
      <c r="X64" s="42">
        <v>2.4299999999999999E-2</v>
      </c>
      <c r="Y64" s="42">
        <v>2.4299999999999999E-2</v>
      </c>
      <c r="Z64" s="42">
        <v>2.4299999999999999E-2</v>
      </c>
      <c r="AA64" s="42">
        <v>2.4299999999999999E-2</v>
      </c>
      <c r="AB64" s="42">
        <v>2.4299999999999999E-2</v>
      </c>
      <c r="AC64" s="42">
        <v>2.4299999999999999E-2</v>
      </c>
      <c r="AD64" s="42">
        <v>2.4299999999999999E-2</v>
      </c>
      <c r="AE64" s="42">
        <v>2.4299999999999999E-2</v>
      </c>
      <c r="AF64" s="42">
        <v>2.4299999999999999E-2</v>
      </c>
      <c r="AG64" s="42">
        <v>2.4299999999999999E-2</v>
      </c>
      <c r="AH64" s="42">
        <v>2.4299999999999999E-2</v>
      </c>
      <c r="AI64" s="41">
        <v>0</v>
      </c>
    </row>
    <row r="65" spans="1:35" ht="15" customHeight="1" x14ac:dyDescent="0.25">
      <c r="A65" s="45" t="s">
        <v>575</v>
      </c>
      <c r="B65" s="39" t="s">
        <v>23</v>
      </c>
      <c r="C65" s="42">
        <v>8.8471609999999998</v>
      </c>
      <c r="D65" s="42">
        <v>9.295102</v>
      </c>
      <c r="E65" s="42">
        <v>9.4864800000000002</v>
      </c>
      <c r="F65" s="42">
        <v>9.6929219999999994</v>
      </c>
      <c r="G65" s="42">
        <v>9.9090769999999999</v>
      </c>
      <c r="H65" s="42">
        <v>10.133986</v>
      </c>
      <c r="I65" s="42">
        <v>10.369604000000001</v>
      </c>
      <c r="J65" s="42">
        <v>10.61369</v>
      </c>
      <c r="K65" s="42">
        <v>10.86398</v>
      </c>
      <c r="L65" s="42">
        <v>11.121073000000001</v>
      </c>
      <c r="M65" s="42">
        <v>11.385419000000001</v>
      </c>
      <c r="N65" s="42">
        <v>11.653561</v>
      </c>
      <c r="O65" s="42">
        <v>11.929404999999999</v>
      </c>
      <c r="P65" s="42">
        <v>12.216184</v>
      </c>
      <c r="Q65" s="42">
        <v>12.514863999999999</v>
      </c>
      <c r="R65" s="42">
        <v>12.824805</v>
      </c>
      <c r="S65" s="42">
        <v>13.147119999999999</v>
      </c>
      <c r="T65" s="42">
        <v>13.483069</v>
      </c>
      <c r="U65" s="42">
        <v>13.833952999999999</v>
      </c>
      <c r="V65" s="42">
        <v>14.198867</v>
      </c>
      <c r="W65" s="42">
        <v>14.577925</v>
      </c>
      <c r="X65" s="42">
        <v>14.970458000000001</v>
      </c>
      <c r="Y65" s="42">
        <v>15.390864000000001</v>
      </c>
      <c r="Z65" s="42">
        <v>15.841087999999999</v>
      </c>
      <c r="AA65" s="42">
        <v>16.321311999999999</v>
      </c>
      <c r="AB65" s="42">
        <v>16.834629</v>
      </c>
      <c r="AC65" s="42">
        <v>17.384744999999999</v>
      </c>
      <c r="AD65" s="42">
        <v>17.978815000000001</v>
      </c>
      <c r="AE65" s="42">
        <v>18.624186000000002</v>
      </c>
      <c r="AF65" s="42">
        <v>19.331510999999999</v>
      </c>
      <c r="AG65" s="42">
        <v>20.110806</v>
      </c>
      <c r="AH65" s="42">
        <v>20.968464000000001</v>
      </c>
      <c r="AI65" s="41">
        <v>2.8226999999999999E-2</v>
      </c>
    </row>
    <row r="66" spans="1:35" ht="15" customHeight="1" x14ac:dyDescent="0.25">
      <c r="A66" s="45" t="s">
        <v>574</v>
      </c>
      <c r="B66" s="39" t="s">
        <v>482</v>
      </c>
      <c r="C66" s="42">
        <v>0.21829999999999999</v>
      </c>
      <c r="D66" s="42">
        <v>0.21829999999999999</v>
      </c>
      <c r="E66" s="42">
        <v>0.21829999999999999</v>
      </c>
      <c r="F66" s="42">
        <v>0.21829999999999999</v>
      </c>
      <c r="G66" s="42">
        <v>0.21829999999999999</v>
      </c>
      <c r="H66" s="42">
        <v>0.21829999999999999</v>
      </c>
      <c r="I66" s="42">
        <v>0.21829999999999999</v>
      </c>
      <c r="J66" s="42">
        <v>0.21829999999999999</v>
      </c>
      <c r="K66" s="42">
        <v>0.21829999999999999</v>
      </c>
      <c r="L66" s="42">
        <v>0.21829999999999999</v>
      </c>
      <c r="M66" s="42">
        <v>0.21829999999999999</v>
      </c>
      <c r="N66" s="42">
        <v>0.21829999999999999</v>
      </c>
      <c r="O66" s="42">
        <v>0.21829999999999999</v>
      </c>
      <c r="P66" s="42">
        <v>0.21829999999999999</v>
      </c>
      <c r="Q66" s="42">
        <v>0.21829999999999999</v>
      </c>
      <c r="R66" s="42">
        <v>0.21829999999999999</v>
      </c>
      <c r="S66" s="42">
        <v>0.21829999999999999</v>
      </c>
      <c r="T66" s="42">
        <v>0.21829999999999999</v>
      </c>
      <c r="U66" s="42">
        <v>0.21829999999999999</v>
      </c>
      <c r="V66" s="42">
        <v>0.21829999999999999</v>
      </c>
      <c r="W66" s="42">
        <v>0.21829999999999999</v>
      </c>
      <c r="X66" s="42">
        <v>0.21829999999999999</v>
      </c>
      <c r="Y66" s="42">
        <v>0.21829999999999999</v>
      </c>
      <c r="Z66" s="42">
        <v>0.21829999999999999</v>
      </c>
      <c r="AA66" s="42">
        <v>0.21829999999999999</v>
      </c>
      <c r="AB66" s="42">
        <v>0.21829999999999999</v>
      </c>
      <c r="AC66" s="42">
        <v>0.21829999999999999</v>
      </c>
      <c r="AD66" s="42">
        <v>0.21829999999999999</v>
      </c>
      <c r="AE66" s="42">
        <v>0.21829999999999999</v>
      </c>
      <c r="AF66" s="42">
        <v>0.21829999999999999</v>
      </c>
      <c r="AG66" s="42">
        <v>0.21829999999999999</v>
      </c>
      <c r="AH66" s="42">
        <v>0.21829999999999999</v>
      </c>
      <c r="AI66" s="41">
        <v>0</v>
      </c>
    </row>
    <row r="67" spans="1:35" ht="15" customHeight="1" x14ac:dyDescent="0.25">
      <c r="A67" s="45" t="s">
        <v>573</v>
      </c>
      <c r="B67" s="39" t="s">
        <v>567</v>
      </c>
      <c r="C67" s="42">
        <v>0.94030000000000002</v>
      </c>
      <c r="D67" s="42">
        <v>0.94030000000000002</v>
      </c>
      <c r="E67" s="42">
        <v>1.0257000000000001</v>
      </c>
      <c r="F67" s="42">
        <v>1.0257000000000001</v>
      </c>
      <c r="G67" s="42">
        <v>1.0257000000000001</v>
      </c>
      <c r="H67" s="42">
        <v>1.0257000000000001</v>
      </c>
      <c r="I67" s="42">
        <v>1.0257000000000001</v>
      </c>
      <c r="J67" s="42">
        <v>1.0257000000000001</v>
      </c>
      <c r="K67" s="42">
        <v>1.0257000000000001</v>
      </c>
      <c r="L67" s="42">
        <v>1.0257000000000001</v>
      </c>
      <c r="M67" s="42">
        <v>1.0257000000000001</v>
      </c>
      <c r="N67" s="42">
        <v>1.0257000000000001</v>
      </c>
      <c r="O67" s="42">
        <v>1.0257000000000001</v>
      </c>
      <c r="P67" s="42">
        <v>1.0257000000000001</v>
      </c>
      <c r="Q67" s="42">
        <v>1.0257000000000001</v>
      </c>
      <c r="R67" s="42">
        <v>1.0257000000000001</v>
      </c>
      <c r="S67" s="42">
        <v>1.0257000000000001</v>
      </c>
      <c r="T67" s="42">
        <v>1.0257000000000001</v>
      </c>
      <c r="U67" s="42">
        <v>1.0257000000000001</v>
      </c>
      <c r="V67" s="42">
        <v>1.0257000000000001</v>
      </c>
      <c r="W67" s="42">
        <v>1.0257000000000001</v>
      </c>
      <c r="X67" s="42">
        <v>1.0257000000000001</v>
      </c>
      <c r="Y67" s="42">
        <v>1.0257000000000001</v>
      </c>
      <c r="Z67" s="42">
        <v>1.0257000000000001</v>
      </c>
      <c r="AA67" s="42">
        <v>1.0257000000000001</v>
      </c>
      <c r="AB67" s="42">
        <v>1.0257000000000001</v>
      </c>
      <c r="AC67" s="42">
        <v>1.0257000000000001</v>
      </c>
      <c r="AD67" s="42">
        <v>1.0257000000000001</v>
      </c>
      <c r="AE67" s="42">
        <v>1.0257000000000001</v>
      </c>
      <c r="AF67" s="42">
        <v>1.0257000000000001</v>
      </c>
      <c r="AG67" s="42">
        <v>1.0257000000000001</v>
      </c>
      <c r="AH67" s="42">
        <v>1.0257000000000001</v>
      </c>
      <c r="AI67" s="41">
        <v>2.8080000000000002E-3</v>
      </c>
    </row>
    <row r="68" spans="1:35" ht="15" customHeight="1" x14ac:dyDescent="0.2">
      <c r="A68" s="45" t="s">
        <v>572</v>
      </c>
      <c r="B68" s="38" t="s">
        <v>200</v>
      </c>
      <c r="C68" s="51">
        <v>10.030061</v>
      </c>
      <c r="D68" s="51">
        <v>10.478002</v>
      </c>
      <c r="E68" s="51">
        <v>10.754780999999999</v>
      </c>
      <c r="F68" s="51">
        <v>10.961223</v>
      </c>
      <c r="G68" s="51">
        <v>11.177376000000001</v>
      </c>
      <c r="H68" s="51">
        <v>11.402286</v>
      </c>
      <c r="I68" s="51">
        <v>11.637904000000001</v>
      </c>
      <c r="J68" s="51">
        <v>11.88199</v>
      </c>
      <c r="K68" s="51">
        <v>12.132281000000001</v>
      </c>
      <c r="L68" s="51">
        <v>12.389373000000001</v>
      </c>
      <c r="M68" s="51">
        <v>12.653717</v>
      </c>
      <c r="N68" s="51">
        <v>12.921860000000001</v>
      </c>
      <c r="O68" s="51">
        <v>13.197704999999999</v>
      </c>
      <c r="P68" s="51">
        <v>13.484482</v>
      </c>
      <c r="Q68" s="51">
        <v>13.783162000000001</v>
      </c>
      <c r="R68" s="51">
        <v>14.093106000000001</v>
      </c>
      <c r="S68" s="51">
        <v>14.415419</v>
      </c>
      <c r="T68" s="51">
        <v>14.751367999999999</v>
      </c>
      <c r="U68" s="51">
        <v>15.102252999999999</v>
      </c>
      <c r="V68" s="51">
        <v>15.467166000000001</v>
      </c>
      <c r="W68" s="51">
        <v>15.846226</v>
      </c>
      <c r="X68" s="51">
        <v>16.238758000000001</v>
      </c>
      <c r="Y68" s="51">
        <v>16.659164000000001</v>
      </c>
      <c r="Z68" s="51">
        <v>17.109390000000001</v>
      </c>
      <c r="AA68" s="51">
        <v>17.589611000000001</v>
      </c>
      <c r="AB68" s="51">
        <v>18.102926</v>
      </c>
      <c r="AC68" s="51">
        <v>18.653046</v>
      </c>
      <c r="AD68" s="51">
        <v>19.247115999999998</v>
      </c>
      <c r="AE68" s="51">
        <v>19.892482999999999</v>
      </c>
      <c r="AF68" s="51">
        <v>20.599807999999999</v>
      </c>
      <c r="AG68" s="51">
        <v>21.379107000000001</v>
      </c>
      <c r="AH68" s="51">
        <v>22.236764999999998</v>
      </c>
      <c r="AI68" s="48">
        <v>2.6015E-2</v>
      </c>
    </row>
    <row r="69" spans="1:35" ht="15" customHeight="1" x14ac:dyDescent="0.2">
      <c r="B69" s="38" t="s">
        <v>211</v>
      </c>
    </row>
    <row r="70" spans="1:35" ht="15" customHeight="1" x14ac:dyDescent="0.25">
      <c r="A70" s="45" t="s">
        <v>571</v>
      </c>
      <c r="B70" s="39" t="s">
        <v>208</v>
      </c>
      <c r="C70" s="42">
        <v>1.2290000000000001E-2</v>
      </c>
      <c r="D70" s="42">
        <v>1.2290000000000001E-2</v>
      </c>
      <c r="E70" s="42">
        <v>1.2290000000000001E-2</v>
      </c>
      <c r="F70" s="42">
        <v>1.2290000000000001E-2</v>
      </c>
      <c r="G70" s="42">
        <v>1.2290000000000001E-2</v>
      </c>
      <c r="H70" s="42">
        <v>1.2290000000000001E-2</v>
      </c>
      <c r="I70" s="42">
        <v>1.2290000000000001E-2</v>
      </c>
      <c r="J70" s="42">
        <v>1.2290000000000001E-2</v>
      </c>
      <c r="K70" s="42">
        <v>1.2290000000000001E-2</v>
      </c>
      <c r="L70" s="42">
        <v>1.2290000000000001E-2</v>
      </c>
      <c r="M70" s="42">
        <v>1.2290000000000001E-2</v>
      </c>
      <c r="N70" s="42">
        <v>1.2290000000000001E-2</v>
      </c>
      <c r="O70" s="42">
        <v>1.2290000000000001E-2</v>
      </c>
      <c r="P70" s="42">
        <v>1.2290000000000001E-2</v>
      </c>
      <c r="Q70" s="42">
        <v>1.2290000000000001E-2</v>
      </c>
      <c r="R70" s="42">
        <v>1.2290000000000001E-2</v>
      </c>
      <c r="S70" s="42">
        <v>1.2290000000000001E-2</v>
      </c>
      <c r="T70" s="42">
        <v>1.2290000000000001E-2</v>
      </c>
      <c r="U70" s="42">
        <v>1.2290000000000001E-2</v>
      </c>
      <c r="V70" s="42">
        <v>1.2290000000000001E-2</v>
      </c>
      <c r="W70" s="42">
        <v>1.2290000000000001E-2</v>
      </c>
      <c r="X70" s="42">
        <v>1.2290000000000001E-2</v>
      </c>
      <c r="Y70" s="42">
        <v>1.2290000000000001E-2</v>
      </c>
      <c r="Z70" s="42">
        <v>1.2290000000000001E-2</v>
      </c>
      <c r="AA70" s="42">
        <v>1.2290000000000001E-2</v>
      </c>
      <c r="AB70" s="42">
        <v>1.2290000000000001E-2</v>
      </c>
      <c r="AC70" s="42">
        <v>1.2290000000000001E-2</v>
      </c>
      <c r="AD70" s="42">
        <v>1.2290000000000001E-2</v>
      </c>
      <c r="AE70" s="42">
        <v>1.2290000000000001E-2</v>
      </c>
      <c r="AF70" s="42">
        <v>1.2290000000000001E-2</v>
      </c>
      <c r="AG70" s="42">
        <v>1.2290000000000001E-2</v>
      </c>
      <c r="AH70" s="42">
        <v>1.2290000000000001E-2</v>
      </c>
      <c r="AI70" s="41">
        <v>0</v>
      </c>
    </row>
    <row r="71" spans="1:35" ht="15" customHeight="1" x14ac:dyDescent="0.25">
      <c r="A71" s="45" t="s">
        <v>570</v>
      </c>
      <c r="B71" s="39" t="s">
        <v>23</v>
      </c>
      <c r="C71" s="42">
        <v>54.765278000000002</v>
      </c>
      <c r="D71" s="42">
        <v>57.149898999999998</v>
      </c>
      <c r="E71" s="42">
        <v>58.162342000000002</v>
      </c>
      <c r="F71" s="42">
        <v>59.254280000000001</v>
      </c>
      <c r="G71" s="42">
        <v>60.398108999999998</v>
      </c>
      <c r="H71" s="42">
        <v>61.590176</v>
      </c>
      <c r="I71" s="42">
        <v>62.840988000000003</v>
      </c>
      <c r="J71" s="42">
        <v>64.140586999999996</v>
      </c>
      <c r="K71" s="42">
        <v>65.477233999999996</v>
      </c>
      <c r="L71" s="42">
        <v>66.854729000000006</v>
      </c>
      <c r="M71" s="42">
        <v>68.275475</v>
      </c>
      <c r="N71" s="42">
        <v>69.717346000000006</v>
      </c>
      <c r="O71" s="42">
        <v>71.203261999999995</v>
      </c>
      <c r="P71" s="42">
        <v>72.748283000000001</v>
      </c>
      <c r="Q71" s="42">
        <v>74.356864999999999</v>
      </c>
      <c r="R71" s="42">
        <v>76.026657</v>
      </c>
      <c r="S71" s="42">
        <v>77.764183000000003</v>
      </c>
      <c r="T71" s="42">
        <v>79.575798000000006</v>
      </c>
      <c r="U71" s="42">
        <v>81.466042000000002</v>
      </c>
      <c r="V71" s="42">
        <v>83.432486999999995</v>
      </c>
      <c r="W71" s="42">
        <v>85.476157999999998</v>
      </c>
      <c r="X71" s="42">
        <v>87.593970999999996</v>
      </c>
      <c r="Y71" s="42">
        <v>89.862350000000006</v>
      </c>
      <c r="Z71" s="42">
        <v>92.292418999999995</v>
      </c>
      <c r="AA71" s="42">
        <v>94.887848000000005</v>
      </c>
      <c r="AB71" s="42">
        <v>97.666190999999998</v>
      </c>
      <c r="AC71" s="42">
        <v>100.651314</v>
      </c>
      <c r="AD71" s="42">
        <v>103.888443</v>
      </c>
      <c r="AE71" s="42">
        <v>107.42300400000001</v>
      </c>
      <c r="AF71" s="42">
        <v>111.321136</v>
      </c>
      <c r="AG71" s="42">
        <v>115.64135</v>
      </c>
      <c r="AH71" s="42">
        <v>120.426056</v>
      </c>
      <c r="AI71" s="41">
        <v>2.5745000000000001E-2</v>
      </c>
    </row>
    <row r="72" spans="1:35" ht="15" customHeight="1" x14ac:dyDescent="0.25">
      <c r="A72" s="45" t="s">
        <v>569</v>
      </c>
      <c r="B72" s="39" t="s">
        <v>482</v>
      </c>
      <c r="C72" s="42">
        <v>1.105124</v>
      </c>
      <c r="D72" s="42">
        <v>1.105124</v>
      </c>
      <c r="E72" s="42">
        <v>1.105124</v>
      </c>
      <c r="F72" s="42">
        <v>1.105124</v>
      </c>
      <c r="G72" s="42">
        <v>1.105124</v>
      </c>
      <c r="H72" s="42">
        <v>1.105124</v>
      </c>
      <c r="I72" s="42">
        <v>1.105124</v>
      </c>
      <c r="J72" s="42">
        <v>1.105124</v>
      </c>
      <c r="K72" s="42">
        <v>1.105124</v>
      </c>
      <c r="L72" s="42">
        <v>1.105124</v>
      </c>
      <c r="M72" s="42">
        <v>1.105124</v>
      </c>
      <c r="N72" s="42">
        <v>1.105124</v>
      </c>
      <c r="O72" s="42">
        <v>1.105124</v>
      </c>
      <c r="P72" s="42">
        <v>1.105124</v>
      </c>
      <c r="Q72" s="42">
        <v>1.105124</v>
      </c>
      <c r="R72" s="42">
        <v>1.105124</v>
      </c>
      <c r="S72" s="42">
        <v>1.105124</v>
      </c>
      <c r="T72" s="42">
        <v>1.105124</v>
      </c>
      <c r="U72" s="42">
        <v>1.105124</v>
      </c>
      <c r="V72" s="42">
        <v>1.105124</v>
      </c>
      <c r="W72" s="42">
        <v>1.105124</v>
      </c>
      <c r="X72" s="42">
        <v>1.105124</v>
      </c>
      <c r="Y72" s="42">
        <v>1.105124</v>
      </c>
      <c r="Z72" s="42">
        <v>1.105124</v>
      </c>
      <c r="AA72" s="42">
        <v>1.105124</v>
      </c>
      <c r="AB72" s="42">
        <v>1.105124</v>
      </c>
      <c r="AC72" s="42">
        <v>1.105124</v>
      </c>
      <c r="AD72" s="42">
        <v>1.105124</v>
      </c>
      <c r="AE72" s="42">
        <v>1.105124</v>
      </c>
      <c r="AF72" s="42">
        <v>1.105124</v>
      </c>
      <c r="AG72" s="42">
        <v>1.105124</v>
      </c>
      <c r="AH72" s="42">
        <v>1.105124</v>
      </c>
      <c r="AI72" s="41">
        <v>0</v>
      </c>
    </row>
    <row r="73" spans="1:35" ht="15" customHeight="1" x14ac:dyDescent="0.25">
      <c r="A73" s="45" t="s">
        <v>568</v>
      </c>
      <c r="B73" s="39" t="s">
        <v>567</v>
      </c>
      <c r="C73" s="42">
        <v>4.6300100000000004</v>
      </c>
      <c r="D73" s="42">
        <v>4.6300100000000004</v>
      </c>
      <c r="E73" s="42">
        <v>5.1248310000000004</v>
      </c>
      <c r="F73" s="42">
        <v>5.1248310000000004</v>
      </c>
      <c r="G73" s="42">
        <v>5.1248310000000004</v>
      </c>
      <c r="H73" s="42">
        <v>5.1248310000000004</v>
      </c>
      <c r="I73" s="42">
        <v>5.1248310000000004</v>
      </c>
      <c r="J73" s="42">
        <v>5.1248310000000004</v>
      </c>
      <c r="K73" s="42">
        <v>5.1248310000000004</v>
      </c>
      <c r="L73" s="42">
        <v>5.1248310000000004</v>
      </c>
      <c r="M73" s="42">
        <v>5.1248310000000004</v>
      </c>
      <c r="N73" s="42">
        <v>5.1248310000000004</v>
      </c>
      <c r="O73" s="42">
        <v>5.1248310000000004</v>
      </c>
      <c r="P73" s="42">
        <v>5.1248310000000004</v>
      </c>
      <c r="Q73" s="42">
        <v>5.1248310000000004</v>
      </c>
      <c r="R73" s="42">
        <v>5.1248310000000004</v>
      </c>
      <c r="S73" s="42">
        <v>5.1248310000000004</v>
      </c>
      <c r="T73" s="42">
        <v>5.1248310000000004</v>
      </c>
      <c r="U73" s="42">
        <v>5.1248310000000004</v>
      </c>
      <c r="V73" s="42">
        <v>5.1248310000000004</v>
      </c>
      <c r="W73" s="42">
        <v>5.1248310000000004</v>
      </c>
      <c r="X73" s="42">
        <v>5.1248310000000004</v>
      </c>
      <c r="Y73" s="42">
        <v>5.1248310000000004</v>
      </c>
      <c r="Z73" s="42">
        <v>5.1248310000000004</v>
      </c>
      <c r="AA73" s="42">
        <v>5.1248310000000004</v>
      </c>
      <c r="AB73" s="42">
        <v>5.1248310000000004</v>
      </c>
      <c r="AC73" s="42">
        <v>5.1248310000000004</v>
      </c>
      <c r="AD73" s="42">
        <v>5.1248310000000004</v>
      </c>
      <c r="AE73" s="42">
        <v>5.1248310000000004</v>
      </c>
      <c r="AF73" s="42">
        <v>5.1248310000000004</v>
      </c>
      <c r="AG73" s="42">
        <v>5.1248310000000004</v>
      </c>
      <c r="AH73" s="42">
        <v>5.1248310000000004</v>
      </c>
      <c r="AI73" s="41">
        <v>3.2810000000000001E-3</v>
      </c>
    </row>
    <row r="74" spans="1:35" ht="15" customHeight="1" x14ac:dyDescent="0.2">
      <c r="A74" s="45" t="s">
        <v>566</v>
      </c>
      <c r="B74" s="38" t="s">
        <v>200</v>
      </c>
      <c r="C74" s="51">
        <v>60.512698999999998</v>
      </c>
      <c r="D74" s="51">
        <v>62.897316000000004</v>
      </c>
      <c r="E74" s="51">
        <v>64.404587000000006</v>
      </c>
      <c r="F74" s="51">
        <v>65.496521000000001</v>
      </c>
      <c r="G74" s="51">
        <v>66.640358000000006</v>
      </c>
      <c r="H74" s="51">
        <v>67.832419999999999</v>
      </c>
      <c r="I74" s="51">
        <v>69.083229000000003</v>
      </c>
      <c r="J74" s="51">
        <v>70.382828000000003</v>
      </c>
      <c r="K74" s="51">
        <v>71.719481999999999</v>
      </c>
      <c r="L74" s="51">
        <v>73.096969999999999</v>
      </c>
      <c r="M74" s="51">
        <v>74.517723000000004</v>
      </c>
      <c r="N74" s="51">
        <v>75.959594999999993</v>
      </c>
      <c r="O74" s="51">
        <v>77.445510999999996</v>
      </c>
      <c r="P74" s="51">
        <v>78.990523999999994</v>
      </c>
      <c r="Q74" s="51">
        <v>80.599113000000003</v>
      </c>
      <c r="R74" s="51">
        <v>82.268921000000006</v>
      </c>
      <c r="S74" s="51">
        <v>84.006423999999996</v>
      </c>
      <c r="T74" s="51">
        <v>85.818047000000007</v>
      </c>
      <c r="U74" s="51">
        <v>87.708281999999997</v>
      </c>
      <c r="V74" s="51">
        <v>89.674721000000005</v>
      </c>
      <c r="W74" s="51">
        <v>91.718399000000005</v>
      </c>
      <c r="X74" s="51">
        <v>93.836212000000003</v>
      </c>
      <c r="Y74" s="51">
        <v>96.104590999999999</v>
      </c>
      <c r="Z74" s="51">
        <v>98.534660000000002</v>
      </c>
      <c r="AA74" s="51">
        <v>101.130089</v>
      </c>
      <c r="AB74" s="51">
        <v>103.90844</v>
      </c>
      <c r="AC74" s="51">
        <v>106.89355500000001</v>
      </c>
      <c r="AD74" s="51">
        <v>110.130684</v>
      </c>
      <c r="AE74" s="51">
        <v>113.665245</v>
      </c>
      <c r="AF74" s="51">
        <v>117.563362</v>
      </c>
      <c r="AG74" s="51">
        <v>121.883591</v>
      </c>
      <c r="AH74" s="51">
        <v>126.668289</v>
      </c>
      <c r="AI74" s="48">
        <v>2.4115999999999999E-2</v>
      </c>
    </row>
    <row r="75" spans="1:35" ht="15" customHeight="1" x14ac:dyDescent="0.2">
      <c r="B75" s="38" t="s">
        <v>212</v>
      </c>
    </row>
    <row r="76" spans="1:35" ht="15" customHeight="1" x14ac:dyDescent="0.25">
      <c r="A76" s="45" t="s">
        <v>565</v>
      </c>
      <c r="B76" s="39" t="s">
        <v>213</v>
      </c>
      <c r="C76" s="42">
        <v>21.118082000000001</v>
      </c>
      <c r="D76" s="42">
        <v>21.622871</v>
      </c>
      <c r="E76" s="42">
        <v>21.954592000000002</v>
      </c>
      <c r="F76" s="42">
        <v>22.24428</v>
      </c>
      <c r="G76" s="42">
        <v>22.547740999999998</v>
      </c>
      <c r="H76" s="42">
        <v>22.863994999999999</v>
      </c>
      <c r="I76" s="42">
        <v>23.195833</v>
      </c>
      <c r="J76" s="42">
        <v>23.540617000000001</v>
      </c>
      <c r="K76" s="42">
        <v>23.895233000000001</v>
      </c>
      <c r="L76" s="42">
        <v>24.260677000000001</v>
      </c>
      <c r="M76" s="42">
        <v>24.637604</v>
      </c>
      <c r="N76" s="42">
        <v>25.020133999999999</v>
      </c>
      <c r="O76" s="42">
        <v>25.414346999999999</v>
      </c>
      <c r="P76" s="42">
        <v>25.824242000000002</v>
      </c>
      <c r="Q76" s="42">
        <v>26.250997999999999</v>
      </c>
      <c r="R76" s="42">
        <v>26.693995999999999</v>
      </c>
      <c r="S76" s="42">
        <v>27.154959000000002</v>
      </c>
      <c r="T76" s="42">
        <v>27.635587999999998</v>
      </c>
      <c r="U76" s="42">
        <v>28.137063999999999</v>
      </c>
      <c r="V76" s="42">
        <v>28.658760000000001</v>
      </c>
      <c r="W76" s="42">
        <v>29.200949000000001</v>
      </c>
      <c r="X76" s="42">
        <v>29.762802000000001</v>
      </c>
      <c r="Y76" s="42">
        <v>30.364605000000001</v>
      </c>
      <c r="Z76" s="42">
        <v>31.009302000000002</v>
      </c>
      <c r="AA76" s="42">
        <v>31.697865</v>
      </c>
      <c r="AB76" s="42">
        <v>32.434967</v>
      </c>
      <c r="AC76" s="42">
        <v>33.226920999999997</v>
      </c>
      <c r="AD76" s="42">
        <v>34.085728000000003</v>
      </c>
      <c r="AE76" s="42">
        <v>35.023437999999999</v>
      </c>
      <c r="AF76" s="42">
        <v>36.057609999999997</v>
      </c>
      <c r="AG76" s="42">
        <v>37.203766000000002</v>
      </c>
      <c r="AH76" s="42">
        <v>38.473145000000002</v>
      </c>
      <c r="AI76" s="41">
        <v>1.9538E-2</v>
      </c>
    </row>
    <row r="77" spans="1:35" ht="15" customHeight="1" x14ac:dyDescent="0.25">
      <c r="A77" s="45" t="s">
        <v>564</v>
      </c>
      <c r="B77" s="39" t="s">
        <v>214</v>
      </c>
      <c r="C77" s="42">
        <v>39.394618999999999</v>
      </c>
      <c r="D77" s="42">
        <v>41.274445</v>
      </c>
      <c r="E77" s="42">
        <v>42.449997000000003</v>
      </c>
      <c r="F77" s="42">
        <v>43.252243</v>
      </c>
      <c r="G77" s="42">
        <v>44.092616999999997</v>
      </c>
      <c r="H77" s="42">
        <v>44.968426000000001</v>
      </c>
      <c r="I77" s="42">
        <v>45.887394</v>
      </c>
      <c r="J77" s="42">
        <v>46.842208999999997</v>
      </c>
      <c r="K77" s="42">
        <v>47.824249000000002</v>
      </c>
      <c r="L77" s="42">
        <v>48.836295999999997</v>
      </c>
      <c r="M77" s="42">
        <v>49.880119000000001</v>
      </c>
      <c r="N77" s="42">
        <v>50.939461000000001</v>
      </c>
      <c r="O77" s="42">
        <v>52.031162000000002</v>
      </c>
      <c r="P77" s="42">
        <v>53.166279000000003</v>
      </c>
      <c r="Q77" s="42">
        <v>54.348114000000002</v>
      </c>
      <c r="R77" s="42">
        <v>55.574924000000003</v>
      </c>
      <c r="S77" s="42">
        <v>56.851463000000003</v>
      </c>
      <c r="T77" s="42">
        <v>58.182461000000004</v>
      </c>
      <c r="U77" s="42">
        <v>59.571219999999997</v>
      </c>
      <c r="V77" s="42">
        <v>61.015965000000001</v>
      </c>
      <c r="W77" s="42">
        <v>62.517451999999999</v>
      </c>
      <c r="X77" s="42">
        <v>64.073409999999996</v>
      </c>
      <c r="Y77" s="42">
        <v>65.739990000000006</v>
      </c>
      <c r="Z77" s="42">
        <v>67.525351999999998</v>
      </c>
      <c r="AA77" s="42">
        <v>69.432227999999995</v>
      </c>
      <c r="AB77" s="42">
        <v>71.473472999999998</v>
      </c>
      <c r="AC77" s="42">
        <v>73.666634000000002</v>
      </c>
      <c r="AD77" s="42">
        <v>76.044960000000003</v>
      </c>
      <c r="AE77" s="42">
        <v>78.641807999999997</v>
      </c>
      <c r="AF77" s="42">
        <v>81.505752999999999</v>
      </c>
      <c r="AG77" s="42">
        <v>84.679824999999994</v>
      </c>
      <c r="AH77" s="42">
        <v>88.195144999999997</v>
      </c>
      <c r="AI77" s="41">
        <v>2.6338E-2</v>
      </c>
    </row>
    <row r="78" spans="1:35" ht="15" customHeight="1" thickBot="1" x14ac:dyDescent="0.25"/>
    <row r="79" spans="1:35" ht="15" customHeight="1" x14ac:dyDescent="0.2">
      <c r="B79" s="60" t="s">
        <v>477</v>
      </c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</row>
    <row r="80" spans="1:35" ht="15" customHeight="1" x14ac:dyDescent="0.2">
      <c r="B80" s="46" t="s">
        <v>521</v>
      </c>
    </row>
    <row r="81" spans="2:2" ht="15" customHeight="1" x14ac:dyDescent="0.2">
      <c r="B81" s="46" t="s">
        <v>563</v>
      </c>
    </row>
    <row r="82" spans="2:2" ht="15" customHeight="1" x14ac:dyDescent="0.2">
      <c r="B82" s="46" t="s">
        <v>562</v>
      </c>
    </row>
    <row r="83" spans="2:2" ht="15" customHeight="1" x14ac:dyDescent="0.2">
      <c r="B83" s="46" t="s">
        <v>561</v>
      </c>
    </row>
    <row r="84" spans="2:2" ht="15" customHeight="1" x14ac:dyDescent="0.2">
      <c r="B84" s="46" t="s">
        <v>560</v>
      </c>
    </row>
    <row r="85" spans="2:2" ht="15" customHeight="1" x14ac:dyDescent="0.2">
      <c r="B85" s="46" t="s">
        <v>365</v>
      </c>
    </row>
    <row r="86" spans="2:2" ht="15" customHeight="1" x14ac:dyDescent="0.2">
      <c r="B86" s="46" t="s">
        <v>74</v>
      </c>
    </row>
    <row r="87" spans="2:2" ht="15" customHeight="1" x14ac:dyDescent="0.2">
      <c r="B87" s="46" t="s">
        <v>402</v>
      </c>
    </row>
    <row r="88" spans="2:2" ht="15" customHeight="1" x14ac:dyDescent="0.2">
      <c r="B88" s="46" t="s">
        <v>401</v>
      </c>
    </row>
    <row r="89" spans="2:2" ht="15" customHeight="1" x14ac:dyDescent="0.2">
      <c r="B89" s="46" t="s">
        <v>400</v>
      </c>
    </row>
    <row r="90" spans="2:2" ht="15" customHeight="1" x14ac:dyDescent="0.2">
      <c r="B90" s="46" t="s">
        <v>472</v>
      </c>
    </row>
    <row r="91" spans="2:2" ht="15" customHeight="1" x14ac:dyDescent="0.2">
      <c r="B91" s="46" t="s">
        <v>471</v>
      </c>
    </row>
  </sheetData>
  <mergeCells count="1">
    <mergeCell ref="B79:AI79"/>
  </mergeCells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8C14-2926-4943-AC91-A5945CF58377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4" hidden="1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 t="s">
        <v>371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655</v>
      </c>
      <c r="B10" s="37" t="s">
        <v>654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 x14ac:dyDescent="0.2"/>
    <row r="15" spans="1:35" ht="15" customHeight="1" x14ac:dyDescent="0.2">
      <c r="A15" s="45" t="s">
        <v>653</v>
      </c>
      <c r="B15" s="38" t="s">
        <v>385</v>
      </c>
      <c r="C15" s="52">
        <v>25.037161000000001</v>
      </c>
      <c r="D15" s="52">
        <v>25.10323</v>
      </c>
      <c r="E15" s="52">
        <v>25.141490999999998</v>
      </c>
      <c r="F15" s="52">
        <v>25.482299999999999</v>
      </c>
      <c r="G15" s="52">
        <v>26.070339000000001</v>
      </c>
      <c r="H15" s="52">
        <v>26.530259999999998</v>
      </c>
      <c r="I15" s="52">
        <v>26.909659999999999</v>
      </c>
      <c r="J15" s="52">
        <v>27.306311000000001</v>
      </c>
      <c r="K15" s="52">
        <v>27.703461000000001</v>
      </c>
      <c r="L15" s="52">
        <v>28.106470000000002</v>
      </c>
      <c r="M15" s="52">
        <v>28.519369000000001</v>
      </c>
      <c r="N15" s="52">
        <v>28.978359000000001</v>
      </c>
      <c r="O15" s="52">
        <v>29.457519999999999</v>
      </c>
      <c r="P15" s="52">
        <v>29.923428999999999</v>
      </c>
      <c r="Q15" s="52">
        <v>30.371019</v>
      </c>
      <c r="R15" s="52">
        <v>30.800519999999999</v>
      </c>
      <c r="S15" s="52">
        <v>31.179199000000001</v>
      </c>
      <c r="T15" s="52">
        <v>31.48329</v>
      </c>
      <c r="U15" s="52">
        <v>31.754919000000001</v>
      </c>
      <c r="V15" s="52">
        <v>32.01202</v>
      </c>
      <c r="W15" s="52">
        <v>32.165722000000002</v>
      </c>
      <c r="X15" s="52">
        <v>32.501949000000003</v>
      </c>
      <c r="Y15" s="52">
        <v>32.901611000000003</v>
      </c>
      <c r="Z15" s="52">
        <v>33.169960000000003</v>
      </c>
      <c r="AA15" s="52">
        <v>33.548110999999999</v>
      </c>
      <c r="AB15" s="52">
        <v>34.114829999999998</v>
      </c>
      <c r="AC15" s="52">
        <v>34.738200999999997</v>
      </c>
      <c r="AD15" s="52">
        <v>35.315719999999999</v>
      </c>
      <c r="AE15" s="52">
        <v>35.783389999999997</v>
      </c>
      <c r="AF15" s="52">
        <v>36.274811</v>
      </c>
      <c r="AG15" s="52">
        <v>36.719119999999997</v>
      </c>
      <c r="AH15" s="52">
        <v>37.159142000000003</v>
      </c>
      <c r="AI15" s="48">
        <v>1.2819000000000001E-2</v>
      </c>
    </row>
    <row r="17" spans="1:35" ht="15" customHeight="1" x14ac:dyDescent="0.2">
      <c r="B17" s="38" t="s">
        <v>516</v>
      </c>
    </row>
    <row r="18" spans="1:35" ht="15" customHeight="1" x14ac:dyDescent="0.25">
      <c r="A18" s="45" t="s">
        <v>652</v>
      </c>
      <c r="B18" s="39" t="s">
        <v>3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>
        <v>0</v>
      </c>
      <c r="AI18" s="41" t="s">
        <v>72</v>
      </c>
    </row>
    <row r="19" spans="1:35" ht="15" customHeight="1" x14ac:dyDescent="0.25">
      <c r="A19" s="45" t="s">
        <v>651</v>
      </c>
      <c r="B19" s="39" t="s">
        <v>2</v>
      </c>
      <c r="C19" s="50">
        <v>0.41736699999999999</v>
      </c>
      <c r="D19" s="50">
        <v>0.42073199999999999</v>
      </c>
      <c r="E19" s="50">
        <v>0.42270400000000002</v>
      </c>
      <c r="F19" s="50">
        <v>0.42360300000000001</v>
      </c>
      <c r="G19" s="50">
        <v>0.42959599999999998</v>
      </c>
      <c r="H19" s="50">
        <v>0.43038100000000001</v>
      </c>
      <c r="I19" s="50">
        <v>0.43548399999999998</v>
      </c>
      <c r="J19" s="50">
        <v>0.42956100000000003</v>
      </c>
      <c r="K19" s="50">
        <v>0.427257</v>
      </c>
      <c r="L19" s="50">
        <v>0.42183199999999998</v>
      </c>
      <c r="M19" s="50">
        <v>0.41861199999999998</v>
      </c>
      <c r="N19" s="50">
        <v>0.41802499999999998</v>
      </c>
      <c r="O19" s="50">
        <v>0.41817599999999999</v>
      </c>
      <c r="P19" s="50">
        <v>0.41894100000000001</v>
      </c>
      <c r="Q19" s="50">
        <v>0.41773900000000003</v>
      </c>
      <c r="R19" s="50">
        <v>0.41885800000000001</v>
      </c>
      <c r="S19" s="50">
        <v>0.41874499999999998</v>
      </c>
      <c r="T19" s="50">
        <v>0.41707699999999998</v>
      </c>
      <c r="U19" s="50">
        <v>0.41579100000000002</v>
      </c>
      <c r="V19" s="50">
        <v>0.41437400000000002</v>
      </c>
      <c r="W19" s="50">
        <v>0.41042699999999999</v>
      </c>
      <c r="X19" s="50">
        <v>0.41003800000000001</v>
      </c>
      <c r="Y19" s="50">
        <v>0.40826099999999999</v>
      </c>
      <c r="Z19" s="50">
        <v>0.40322999999999998</v>
      </c>
      <c r="AA19" s="50">
        <v>0.40126099999999998</v>
      </c>
      <c r="AB19" s="50">
        <v>0.40128200000000003</v>
      </c>
      <c r="AC19" s="50">
        <v>0.40024700000000002</v>
      </c>
      <c r="AD19" s="50">
        <v>0.40172000000000002</v>
      </c>
      <c r="AE19" s="50">
        <v>0.40035599999999999</v>
      </c>
      <c r="AF19" s="50">
        <v>0.399092</v>
      </c>
      <c r="AG19" s="50">
        <v>0.39861099999999999</v>
      </c>
      <c r="AH19" s="50">
        <v>0.39860299999999999</v>
      </c>
      <c r="AI19" s="41">
        <v>-1.4829999999999999E-3</v>
      </c>
    </row>
    <row r="20" spans="1:35" ht="15" customHeight="1" x14ac:dyDescent="0.25">
      <c r="A20" s="45" t="s">
        <v>650</v>
      </c>
      <c r="B20" s="39" t="s">
        <v>42</v>
      </c>
      <c r="C20" s="50">
        <v>1.3677980000000001</v>
      </c>
      <c r="D20" s="50">
        <v>1.3641760000000001</v>
      </c>
      <c r="E20" s="50">
        <v>1.0319020000000001</v>
      </c>
      <c r="F20" s="50">
        <v>0.99792199999999998</v>
      </c>
      <c r="G20" s="50">
        <v>0.98214900000000005</v>
      </c>
      <c r="H20" s="50">
        <v>0.959318</v>
      </c>
      <c r="I20" s="50">
        <v>0.93226699999999996</v>
      </c>
      <c r="J20" s="50">
        <v>0.90859500000000004</v>
      </c>
      <c r="K20" s="50">
        <v>0.89565700000000004</v>
      </c>
      <c r="L20" s="50">
        <v>0.88738700000000004</v>
      </c>
      <c r="M20" s="50">
        <v>0.884131</v>
      </c>
      <c r="N20" s="50">
        <v>0.88932</v>
      </c>
      <c r="O20" s="50">
        <v>0.89580499999999996</v>
      </c>
      <c r="P20" s="50">
        <v>0.899065</v>
      </c>
      <c r="Q20" s="50">
        <v>0.89666400000000002</v>
      </c>
      <c r="R20" s="50">
        <v>0.89677600000000002</v>
      </c>
      <c r="S20" s="50">
        <v>0.89476199999999995</v>
      </c>
      <c r="T20" s="50">
        <v>0.88875000000000004</v>
      </c>
      <c r="U20" s="50">
        <v>0.88101499999999999</v>
      </c>
      <c r="V20" s="50">
        <v>0.874865</v>
      </c>
      <c r="W20" s="50">
        <v>0.86463900000000005</v>
      </c>
      <c r="X20" s="50">
        <v>0.85863599999999995</v>
      </c>
      <c r="Y20" s="50">
        <v>0.853688</v>
      </c>
      <c r="Z20" s="50">
        <v>0.84206300000000001</v>
      </c>
      <c r="AA20" s="50">
        <v>0.83551799999999998</v>
      </c>
      <c r="AB20" s="50">
        <v>0.833507</v>
      </c>
      <c r="AC20" s="50">
        <v>0.83268399999999998</v>
      </c>
      <c r="AD20" s="50">
        <v>0.83101100000000006</v>
      </c>
      <c r="AE20" s="50">
        <v>0.82603899999999997</v>
      </c>
      <c r="AF20" s="50">
        <v>0.82093300000000002</v>
      </c>
      <c r="AG20" s="50">
        <v>0.81795899999999999</v>
      </c>
      <c r="AH20" s="50">
        <v>0.81589100000000003</v>
      </c>
      <c r="AI20" s="41">
        <v>-1.6528999999999999E-2</v>
      </c>
    </row>
    <row r="21" spans="1:35" ht="15" customHeight="1" x14ac:dyDescent="0.25">
      <c r="A21" s="45" t="s">
        <v>649</v>
      </c>
      <c r="B21" s="39" t="s">
        <v>43</v>
      </c>
      <c r="C21" s="50">
        <v>1.7851649999999999</v>
      </c>
      <c r="D21" s="50">
        <v>1.7849079999999999</v>
      </c>
      <c r="E21" s="50">
        <v>1.4546060000000001</v>
      </c>
      <c r="F21" s="50">
        <v>1.4215249999999999</v>
      </c>
      <c r="G21" s="50">
        <v>1.411745</v>
      </c>
      <c r="H21" s="50">
        <v>1.3896980000000001</v>
      </c>
      <c r="I21" s="50">
        <v>1.36775</v>
      </c>
      <c r="J21" s="50">
        <v>1.3381559999999999</v>
      </c>
      <c r="K21" s="50">
        <v>1.3229139999999999</v>
      </c>
      <c r="L21" s="50">
        <v>1.3092200000000001</v>
      </c>
      <c r="M21" s="50">
        <v>1.302743</v>
      </c>
      <c r="N21" s="50">
        <v>1.307345</v>
      </c>
      <c r="O21" s="50">
        <v>1.3139799999999999</v>
      </c>
      <c r="P21" s="50">
        <v>1.3180050000000001</v>
      </c>
      <c r="Q21" s="50">
        <v>1.3144039999999999</v>
      </c>
      <c r="R21" s="50">
        <v>1.3156330000000001</v>
      </c>
      <c r="S21" s="50">
        <v>1.313507</v>
      </c>
      <c r="T21" s="50">
        <v>1.305828</v>
      </c>
      <c r="U21" s="50">
        <v>1.2968059999999999</v>
      </c>
      <c r="V21" s="50">
        <v>1.2892380000000001</v>
      </c>
      <c r="W21" s="50">
        <v>1.275067</v>
      </c>
      <c r="X21" s="50">
        <v>1.2686740000000001</v>
      </c>
      <c r="Y21" s="50">
        <v>1.261949</v>
      </c>
      <c r="Z21" s="50">
        <v>1.245293</v>
      </c>
      <c r="AA21" s="50">
        <v>1.2367779999999999</v>
      </c>
      <c r="AB21" s="50">
        <v>1.2347889999999999</v>
      </c>
      <c r="AC21" s="50">
        <v>1.232931</v>
      </c>
      <c r="AD21" s="50">
        <v>1.2327319999999999</v>
      </c>
      <c r="AE21" s="50">
        <v>1.2263949999999999</v>
      </c>
      <c r="AF21" s="50">
        <v>1.220024</v>
      </c>
      <c r="AG21" s="50">
        <v>1.2165699999999999</v>
      </c>
      <c r="AH21" s="50">
        <v>1.214494</v>
      </c>
      <c r="AI21" s="41">
        <v>-1.2348E-2</v>
      </c>
    </row>
    <row r="22" spans="1:35" ht="15" customHeight="1" x14ac:dyDescent="0.25">
      <c r="A22" s="45" t="s">
        <v>648</v>
      </c>
      <c r="B22" s="39" t="s">
        <v>7</v>
      </c>
      <c r="C22" s="50">
        <v>205.14591999999999</v>
      </c>
      <c r="D22" s="50">
        <v>218.17300399999999</v>
      </c>
      <c r="E22" s="50">
        <v>214.49589499999999</v>
      </c>
      <c r="F22" s="50">
        <v>211.26473999999999</v>
      </c>
      <c r="G22" s="50">
        <v>211.70271299999999</v>
      </c>
      <c r="H22" s="50">
        <v>211.94397000000001</v>
      </c>
      <c r="I22" s="50">
        <v>212.83403000000001</v>
      </c>
      <c r="J22" s="50">
        <v>213.40083300000001</v>
      </c>
      <c r="K22" s="50">
        <v>215.41738900000001</v>
      </c>
      <c r="L22" s="50">
        <v>217.13327000000001</v>
      </c>
      <c r="M22" s="50">
        <v>218.936981</v>
      </c>
      <c r="N22" s="50">
        <v>220.42932099999999</v>
      </c>
      <c r="O22" s="50">
        <v>223.06805399999999</v>
      </c>
      <c r="P22" s="50">
        <v>224.898346</v>
      </c>
      <c r="Q22" s="50">
        <v>226.334137</v>
      </c>
      <c r="R22" s="50">
        <v>227.51637299999999</v>
      </c>
      <c r="S22" s="50">
        <v>228.606964</v>
      </c>
      <c r="T22" s="50">
        <v>229.108902</v>
      </c>
      <c r="U22" s="50">
        <v>228.78724700000001</v>
      </c>
      <c r="V22" s="50">
        <v>228.58123800000001</v>
      </c>
      <c r="W22" s="50">
        <v>227.63528400000001</v>
      </c>
      <c r="X22" s="50">
        <v>227.88299599999999</v>
      </c>
      <c r="Y22" s="50">
        <v>228.34678600000001</v>
      </c>
      <c r="Z22" s="50">
        <v>228.02989199999999</v>
      </c>
      <c r="AA22" s="50">
        <v>228.54054300000001</v>
      </c>
      <c r="AB22" s="50">
        <v>230.45086699999999</v>
      </c>
      <c r="AC22" s="50">
        <v>232.45198099999999</v>
      </c>
      <c r="AD22" s="50">
        <v>234.31961100000001</v>
      </c>
      <c r="AE22" s="50">
        <v>234.75280799999999</v>
      </c>
      <c r="AF22" s="50">
        <v>235.28831500000001</v>
      </c>
      <c r="AG22" s="50">
        <v>235.50405900000001</v>
      </c>
      <c r="AH22" s="50">
        <v>235.907196</v>
      </c>
      <c r="AI22" s="41">
        <v>4.5170000000000002E-3</v>
      </c>
    </row>
    <row r="23" spans="1:35" ht="15" customHeight="1" x14ac:dyDescent="0.25">
      <c r="A23" s="45" t="s">
        <v>647</v>
      </c>
      <c r="B23" s="39" t="s">
        <v>8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>
        <v>0</v>
      </c>
      <c r="AI23" s="41" t="s">
        <v>72</v>
      </c>
    </row>
    <row r="24" spans="1:35" ht="15" customHeight="1" x14ac:dyDescent="0.25">
      <c r="A24" s="45" t="s">
        <v>646</v>
      </c>
      <c r="B24" s="39" t="s">
        <v>12</v>
      </c>
      <c r="C24" s="50">
        <v>23.545715000000001</v>
      </c>
      <c r="D24" s="50">
        <v>22.083126</v>
      </c>
      <c r="E24" s="50">
        <v>22.496376000000001</v>
      </c>
      <c r="F24" s="50">
        <v>22.942862999999999</v>
      </c>
      <c r="G24" s="50">
        <v>23.4084</v>
      </c>
      <c r="H24" s="50">
        <v>23.755704999999999</v>
      </c>
      <c r="I24" s="50">
        <v>24.106905000000001</v>
      </c>
      <c r="J24" s="50">
        <v>24.49614</v>
      </c>
      <c r="K24" s="50">
        <v>24.835196</v>
      </c>
      <c r="L24" s="50">
        <v>25.211535000000001</v>
      </c>
      <c r="M24" s="50">
        <v>25.628717000000002</v>
      </c>
      <c r="N24" s="50">
        <v>26.059691999999998</v>
      </c>
      <c r="O24" s="50">
        <v>26.389738000000001</v>
      </c>
      <c r="P24" s="50">
        <v>26.680983000000001</v>
      </c>
      <c r="Q24" s="50">
        <v>26.937539999999998</v>
      </c>
      <c r="R24" s="50">
        <v>27.19042</v>
      </c>
      <c r="S24" s="50">
        <v>27.426677999999999</v>
      </c>
      <c r="T24" s="50">
        <v>27.579709999999999</v>
      </c>
      <c r="U24" s="50">
        <v>27.673791999999999</v>
      </c>
      <c r="V24" s="50">
        <v>27.754754999999999</v>
      </c>
      <c r="W24" s="50">
        <v>27.748004999999999</v>
      </c>
      <c r="X24" s="50">
        <v>27.879286</v>
      </c>
      <c r="Y24" s="50">
        <v>28.028614000000001</v>
      </c>
      <c r="Z24" s="50">
        <v>28.076242000000001</v>
      </c>
      <c r="AA24" s="50">
        <v>28.207470000000001</v>
      </c>
      <c r="AB24" s="50">
        <v>28.499157</v>
      </c>
      <c r="AC24" s="50">
        <v>28.821323</v>
      </c>
      <c r="AD24" s="50">
        <v>29.116381000000001</v>
      </c>
      <c r="AE24" s="50">
        <v>29.273510000000002</v>
      </c>
      <c r="AF24" s="50">
        <v>29.444983000000001</v>
      </c>
      <c r="AG24" s="50">
        <v>29.582478999999999</v>
      </c>
      <c r="AH24" s="50">
        <v>29.726804999999999</v>
      </c>
      <c r="AI24" s="41">
        <v>7.548E-3</v>
      </c>
    </row>
    <row r="25" spans="1:35" ht="15" customHeight="1" x14ac:dyDescent="0.2">
      <c r="A25" s="45" t="s">
        <v>645</v>
      </c>
      <c r="B25" s="38" t="s">
        <v>0</v>
      </c>
      <c r="C25" s="49">
        <v>230.47680700000001</v>
      </c>
      <c r="D25" s="49">
        <v>242.04104599999999</v>
      </c>
      <c r="E25" s="49">
        <v>238.44686899999999</v>
      </c>
      <c r="F25" s="49">
        <v>235.62912</v>
      </c>
      <c r="G25" s="49">
        <v>236.52285800000001</v>
      </c>
      <c r="H25" s="49">
        <v>237.089371</v>
      </c>
      <c r="I25" s="49">
        <v>238.308685</v>
      </c>
      <c r="J25" s="49">
        <v>239.23512299999999</v>
      </c>
      <c r="K25" s="49">
        <v>241.57548499999999</v>
      </c>
      <c r="L25" s="49">
        <v>243.654022</v>
      </c>
      <c r="M25" s="49">
        <v>245.86845400000001</v>
      </c>
      <c r="N25" s="49">
        <v>247.796356</v>
      </c>
      <c r="O25" s="49">
        <v>250.77177399999999</v>
      </c>
      <c r="P25" s="49">
        <v>252.89733899999999</v>
      </c>
      <c r="Q25" s="49">
        <v>254.58609000000001</v>
      </c>
      <c r="R25" s="49">
        <v>256.02242999999999</v>
      </c>
      <c r="S25" s="49">
        <v>257.34713699999998</v>
      </c>
      <c r="T25" s="49">
        <v>257.99444599999998</v>
      </c>
      <c r="U25" s="49">
        <v>257.75784299999998</v>
      </c>
      <c r="V25" s="49">
        <v>257.62524400000001</v>
      </c>
      <c r="W25" s="49">
        <v>256.65835600000003</v>
      </c>
      <c r="X25" s="49">
        <v>257.03094499999997</v>
      </c>
      <c r="Y25" s="49">
        <v>257.63736</v>
      </c>
      <c r="Z25" s="49">
        <v>257.35144000000003</v>
      </c>
      <c r="AA25" s="49">
        <v>257.984802</v>
      </c>
      <c r="AB25" s="49">
        <v>260.18481400000002</v>
      </c>
      <c r="AC25" s="49">
        <v>262.50622600000003</v>
      </c>
      <c r="AD25" s="49">
        <v>264.66873199999998</v>
      </c>
      <c r="AE25" s="49">
        <v>265.25271600000002</v>
      </c>
      <c r="AF25" s="49">
        <v>265.95330799999999</v>
      </c>
      <c r="AG25" s="49">
        <v>266.30310100000003</v>
      </c>
      <c r="AH25" s="49">
        <v>266.84848</v>
      </c>
      <c r="AI25" s="48">
        <v>4.738E-3</v>
      </c>
    </row>
    <row r="27" spans="1:35" ht="15" customHeight="1" x14ac:dyDescent="0.2">
      <c r="B27" s="38" t="s">
        <v>505</v>
      </c>
    </row>
    <row r="28" spans="1:35" ht="15" customHeight="1" x14ac:dyDescent="0.2">
      <c r="B28" s="38" t="s">
        <v>504</v>
      </c>
    </row>
    <row r="29" spans="1:35" ht="15" customHeight="1" x14ac:dyDescent="0.25">
      <c r="A29" s="45" t="s">
        <v>644</v>
      </c>
      <c r="B29" s="39" t="s">
        <v>3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  <c r="AF29" s="42">
        <v>0</v>
      </c>
      <c r="AG29" s="42">
        <v>0</v>
      </c>
      <c r="AH29" s="42">
        <v>0</v>
      </c>
      <c r="AI29" s="41" t="s">
        <v>72</v>
      </c>
    </row>
    <row r="30" spans="1:35" ht="15" customHeight="1" x14ac:dyDescent="0.25">
      <c r="A30" s="45" t="s">
        <v>643</v>
      </c>
      <c r="B30" s="39" t="s">
        <v>2</v>
      </c>
      <c r="C30" s="42">
        <v>1.6670000000000001E-2</v>
      </c>
      <c r="D30" s="42">
        <v>1.6760000000000001E-2</v>
      </c>
      <c r="E30" s="42">
        <v>1.6813000000000002E-2</v>
      </c>
      <c r="F30" s="42">
        <v>1.6622999999999999E-2</v>
      </c>
      <c r="G30" s="42">
        <v>1.6478E-2</v>
      </c>
      <c r="H30" s="42">
        <v>1.6222E-2</v>
      </c>
      <c r="I30" s="42">
        <v>1.6182999999999999E-2</v>
      </c>
      <c r="J30" s="42">
        <v>1.5730999999999998E-2</v>
      </c>
      <c r="K30" s="42">
        <v>1.5422999999999999E-2</v>
      </c>
      <c r="L30" s="42">
        <v>1.5008000000000001E-2</v>
      </c>
      <c r="M30" s="42">
        <v>1.4678E-2</v>
      </c>
      <c r="N30" s="42">
        <v>1.4425E-2</v>
      </c>
      <c r="O30" s="42">
        <v>1.4196E-2</v>
      </c>
      <c r="P30" s="42">
        <v>1.4E-2</v>
      </c>
      <c r="Q30" s="42">
        <v>1.3755E-2</v>
      </c>
      <c r="R30" s="42">
        <v>1.3599E-2</v>
      </c>
      <c r="S30" s="42">
        <v>1.3429999999999999E-2</v>
      </c>
      <c r="T30" s="42">
        <v>1.3247999999999999E-2</v>
      </c>
      <c r="U30" s="42">
        <v>1.3094E-2</v>
      </c>
      <c r="V30" s="42">
        <v>1.2944000000000001E-2</v>
      </c>
      <c r="W30" s="42">
        <v>1.2760000000000001E-2</v>
      </c>
      <c r="X30" s="42">
        <v>1.2616E-2</v>
      </c>
      <c r="Y30" s="42">
        <v>1.2409E-2</v>
      </c>
      <c r="Z30" s="42">
        <v>1.2156E-2</v>
      </c>
      <c r="AA30" s="42">
        <v>1.1960999999999999E-2</v>
      </c>
      <c r="AB30" s="42">
        <v>1.1762999999999999E-2</v>
      </c>
      <c r="AC30" s="42">
        <v>1.1521999999999999E-2</v>
      </c>
      <c r="AD30" s="42">
        <v>1.1375E-2</v>
      </c>
      <c r="AE30" s="42">
        <v>1.1188E-2</v>
      </c>
      <c r="AF30" s="42">
        <v>1.1002E-2</v>
      </c>
      <c r="AG30" s="42">
        <v>1.0855999999999999E-2</v>
      </c>
      <c r="AH30" s="42">
        <v>1.0727E-2</v>
      </c>
      <c r="AI30" s="41">
        <v>-1.4120000000000001E-2</v>
      </c>
    </row>
    <row r="31" spans="1:35" ht="15" customHeight="1" x14ac:dyDescent="0.25">
      <c r="A31" s="45" t="s">
        <v>642</v>
      </c>
      <c r="B31" s="39" t="s">
        <v>42</v>
      </c>
      <c r="C31" s="42">
        <v>5.4630999999999999E-2</v>
      </c>
      <c r="D31" s="42">
        <v>5.4343000000000002E-2</v>
      </c>
      <c r="E31" s="42">
        <v>4.1043999999999997E-2</v>
      </c>
      <c r="F31" s="42">
        <v>3.9161000000000001E-2</v>
      </c>
      <c r="G31" s="42">
        <v>3.7672999999999998E-2</v>
      </c>
      <c r="H31" s="42">
        <v>3.6158999999999997E-2</v>
      </c>
      <c r="I31" s="42">
        <v>3.4644000000000001E-2</v>
      </c>
      <c r="J31" s="42">
        <v>3.3273999999999998E-2</v>
      </c>
      <c r="K31" s="42">
        <v>3.2329999999999998E-2</v>
      </c>
      <c r="L31" s="42">
        <v>3.1572000000000003E-2</v>
      </c>
      <c r="M31" s="42">
        <v>3.1001000000000001E-2</v>
      </c>
      <c r="N31" s="42">
        <v>3.0689000000000001E-2</v>
      </c>
      <c r="O31" s="42">
        <v>3.041E-2</v>
      </c>
      <c r="P31" s="42">
        <v>3.0046E-2</v>
      </c>
      <c r="Q31" s="42">
        <v>2.9524000000000002E-2</v>
      </c>
      <c r="R31" s="42">
        <v>2.9116E-2</v>
      </c>
      <c r="S31" s="42">
        <v>2.8697E-2</v>
      </c>
      <c r="T31" s="42">
        <v>2.8229000000000001E-2</v>
      </c>
      <c r="U31" s="42">
        <v>2.7744000000000001E-2</v>
      </c>
      <c r="V31" s="42">
        <v>2.7328999999999999E-2</v>
      </c>
      <c r="W31" s="42">
        <v>2.6880999999999999E-2</v>
      </c>
      <c r="X31" s="42">
        <v>2.6418000000000001E-2</v>
      </c>
      <c r="Y31" s="42">
        <v>2.5947000000000001E-2</v>
      </c>
      <c r="Z31" s="42">
        <v>2.5385999999999999E-2</v>
      </c>
      <c r="AA31" s="42">
        <v>2.4905E-2</v>
      </c>
      <c r="AB31" s="42">
        <v>2.4431999999999999E-2</v>
      </c>
      <c r="AC31" s="42">
        <v>2.3970000000000002E-2</v>
      </c>
      <c r="AD31" s="42">
        <v>2.3531E-2</v>
      </c>
      <c r="AE31" s="42">
        <v>2.3084E-2</v>
      </c>
      <c r="AF31" s="42">
        <v>2.2630999999999998E-2</v>
      </c>
      <c r="AG31" s="42">
        <v>2.2276000000000001E-2</v>
      </c>
      <c r="AH31" s="42">
        <v>2.1957000000000001E-2</v>
      </c>
      <c r="AI31" s="41">
        <v>-2.8975999999999998E-2</v>
      </c>
    </row>
    <row r="32" spans="1:35" ht="15" customHeight="1" x14ac:dyDescent="0.25">
      <c r="A32" s="45" t="s">
        <v>641</v>
      </c>
      <c r="B32" s="39" t="s">
        <v>43</v>
      </c>
      <c r="C32" s="42">
        <v>7.1301000000000003E-2</v>
      </c>
      <c r="D32" s="42">
        <v>7.1103E-2</v>
      </c>
      <c r="E32" s="42">
        <v>5.7856999999999999E-2</v>
      </c>
      <c r="F32" s="42">
        <v>5.5785000000000001E-2</v>
      </c>
      <c r="G32" s="42">
        <v>5.4150999999999998E-2</v>
      </c>
      <c r="H32" s="42">
        <v>5.2381999999999998E-2</v>
      </c>
      <c r="I32" s="42">
        <v>5.0826999999999997E-2</v>
      </c>
      <c r="J32" s="42">
        <v>4.9005E-2</v>
      </c>
      <c r="K32" s="42">
        <v>4.7752999999999997E-2</v>
      </c>
      <c r="L32" s="42">
        <v>4.6580999999999997E-2</v>
      </c>
      <c r="M32" s="42">
        <v>4.5678999999999997E-2</v>
      </c>
      <c r="N32" s="42">
        <v>4.5115000000000002E-2</v>
      </c>
      <c r="O32" s="42">
        <v>4.4606E-2</v>
      </c>
      <c r="P32" s="42">
        <v>4.4046000000000002E-2</v>
      </c>
      <c r="Q32" s="42">
        <v>4.3277999999999997E-2</v>
      </c>
      <c r="R32" s="42">
        <v>4.2715000000000003E-2</v>
      </c>
      <c r="S32" s="42">
        <v>4.2127999999999999E-2</v>
      </c>
      <c r="T32" s="42">
        <v>4.1477E-2</v>
      </c>
      <c r="U32" s="42">
        <v>4.0837999999999999E-2</v>
      </c>
      <c r="V32" s="42">
        <v>4.0273999999999997E-2</v>
      </c>
      <c r="W32" s="42">
        <v>3.9641000000000003E-2</v>
      </c>
      <c r="X32" s="42">
        <v>3.9033999999999999E-2</v>
      </c>
      <c r="Y32" s="42">
        <v>3.8355E-2</v>
      </c>
      <c r="Z32" s="42">
        <v>3.7543E-2</v>
      </c>
      <c r="AA32" s="42">
        <v>3.6866000000000003E-2</v>
      </c>
      <c r="AB32" s="42">
        <v>3.6194999999999998E-2</v>
      </c>
      <c r="AC32" s="42">
        <v>3.5492000000000003E-2</v>
      </c>
      <c r="AD32" s="42">
        <v>3.4906E-2</v>
      </c>
      <c r="AE32" s="42">
        <v>3.4272999999999998E-2</v>
      </c>
      <c r="AF32" s="42">
        <v>3.3633000000000003E-2</v>
      </c>
      <c r="AG32" s="42">
        <v>3.3132000000000002E-2</v>
      </c>
      <c r="AH32" s="42">
        <v>3.2683999999999998E-2</v>
      </c>
      <c r="AI32" s="41">
        <v>-2.4847999999999999E-2</v>
      </c>
    </row>
    <row r="33" spans="1:35" ht="15" customHeight="1" x14ac:dyDescent="0.25">
      <c r="A33" s="45" t="s">
        <v>640</v>
      </c>
      <c r="B33" s="39" t="s">
        <v>7</v>
      </c>
      <c r="C33" s="42">
        <v>8.1936579999999992</v>
      </c>
      <c r="D33" s="42">
        <v>8.6910329999999991</v>
      </c>
      <c r="E33" s="42">
        <v>8.5315499999999993</v>
      </c>
      <c r="F33" s="42">
        <v>8.2906469999999999</v>
      </c>
      <c r="G33" s="42">
        <v>8.1204429999999999</v>
      </c>
      <c r="H33" s="42">
        <v>7.9887629999999996</v>
      </c>
      <c r="I33" s="42">
        <v>7.909205</v>
      </c>
      <c r="J33" s="42">
        <v>7.8150740000000001</v>
      </c>
      <c r="K33" s="42">
        <v>7.77583</v>
      </c>
      <c r="L33" s="42">
        <v>7.725384</v>
      </c>
      <c r="M33" s="42">
        <v>7.6767820000000002</v>
      </c>
      <c r="N33" s="42">
        <v>7.6066880000000001</v>
      </c>
      <c r="O33" s="42">
        <v>7.5725340000000001</v>
      </c>
      <c r="P33" s="42">
        <v>7.5157939999999996</v>
      </c>
      <c r="Q33" s="42">
        <v>7.4523060000000001</v>
      </c>
      <c r="R33" s="42">
        <v>7.3867710000000004</v>
      </c>
      <c r="S33" s="42">
        <v>7.3320350000000003</v>
      </c>
      <c r="T33" s="42">
        <v>7.2771590000000002</v>
      </c>
      <c r="U33" s="42">
        <v>7.2047809999999997</v>
      </c>
      <c r="V33" s="42">
        <v>7.1404810000000003</v>
      </c>
      <c r="W33" s="42">
        <v>7.0769520000000004</v>
      </c>
      <c r="X33" s="42">
        <v>7.0113640000000004</v>
      </c>
      <c r="Y33" s="42">
        <v>6.9402920000000003</v>
      </c>
      <c r="Z33" s="42">
        <v>6.8745900000000004</v>
      </c>
      <c r="AA33" s="42">
        <v>6.812322</v>
      </c>
      <c r="AB33" s="42">
        <v>6.7551519999999998</v>
      </c>
      <c r="AC33" s="42">
        <v>6.6915380000000004</v>
      </c>
      <c r="AD33" s="42">
        <v>6.634995</v>
      </c>
      <c r="AE33" s="42">
        <v>6.5603850000000001</v>
      </c>
      <c r="AF33" s="42">
        <v>6.4862729999999997</v>
      </c>
      <c r="AG33" s="42">
        <v>6.4136629999999997</v>
      </c>
      <c r="AH33" s="42">
        <v>6.3485639999999997</v>
      </c>
      <c r="AI33" s="41">
        <v>-8.1960000000000002E-3</v>
      </c>
    </row>
    <row r="34" spans="1:35" ht="15" customHeight="1" x14ac:dyDescent="0.25">
      <c r="A34" s="45" t="s">
        <v>639</v>
      </c>
      <c r="B34" s="39" t="s">
        <v>8</v>
      </c>
      <c r="C34" s="42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C34" s="42">
        <v>0</v>
      </c>
      <c r="AD34" s="42">
        <v>0</v>
      </c>
      <c r="AE34" s="42">
        <v>0</v>
      </c>
      <c r="AF34" s="42">
        <v>0</v>
      </c>
      <c r="AG34" s="42">
        <v>0</v>
      </c>
      <c r="AH34" s="42">
        <v>0</v>
      </c>
      <c r="AI34" s="41" t="s">
        <v>72</v>
      </c>
    </row>
    <row r="35" spans="1:35" ht="15" customHeight="1" x14ac:dyDescent="0.25">
      <c r="A35" s="45" t="s">
        <v>638</v>
      </c>
      <c r="B35" s="39" t="s">
        <v>12</v>
      </c>
      <c r="C35" s="42">
        <v>0.94043100000000002</v>
      </c>
      <c r="D35" s="42">
        <v>0.87969299999999995</v>
      </c>
      <c r="E35" s="42">
        <v>0.894791</v>
      </c>
      <c r="F35" s="42">
        <v>0.90034499999999995</v>
      </c>
      <c r="G35" s="42">
        <v>0.89789399999999997</v>
      </c>
      <c r="H35" s="42">
        <v>0.89541899999999996</v>
      </c>
      <c r="I35" s="42">
        <v>0.89584600000000003</v>
      </c>
      <c r="J35" s="42">
        <v>0.89708699999999997</v>
      </c>
      <c r="K35" s="42">
        <v>0.89646499999999996</v>
      </c>
      <c r="L35" s="42">
        <v>0.89700100000000005</v>
      </c>
      <c r="M35" s="42">
        <v>0.89864200000000005</v>
      </c>
      <c r="N35" s="42">
        <v>0.899281</v>
      </c>
      <c r="O35" s="42">
        <v>0.89585700000000001</v>
      </c>
      <c r="P35" s="42">
        <v>0.89164200000000005</v>
      </c>
      <c r="Q35" s="42">
        <v>0.88694899999999999</v>
      </c>
      <c r="R35" s="42">
        <v>0.88279099999999999</v>
      </c>
      <c r="S35" s="42">
        <v>0.87964699999999996</v>
      </c>
      <c r="T35" s="42">
        <v>0.87601099999999998</v>
      </c>
      <c r="U35" s="42">
        <v>0.87148000000000003</v>
      </c>
      <c r="V35" s="42">
        <v>0.86700999999999995</v>
      </c>
      <c r="W35" s="42">
        <v>0.86265800000000004</v>
      </c>
      <c r="X35" s="42">
        <v>0.85777300000000001</v>
      </c>
      <c r="Y35" s="42">
        <v>0.85189199999999998</v>
      </c>
      <c r="Z35" s="42">
        <v>0.84643599999999997</v>
      </c>
      <c r="AA35" s="42">
        <v>0.84080600000000005</v>
      </c>
      <c r="AB35" s="42">
        <v>0.83538900000000005</v>
      </c>
      <c r="AC35" s="42">
        <v>0.82967199999999997</v>
      </c>
      <c r="AD35" s="42">
        <v>0.82445900000000005</v>
      </c>
      <c r="AE35" s="42">
        <v>0.818075</v>
      </c>
      <c r="AF35" s="42">
        <v>0.81172</v>
      </c>
      <c r="AG35" s="42">
        <v>0.80564199999999997</v>
      </c>
      <c r="AH35" s="42">
        <v>0.79998599999999997</v>
      </c>
      <c r="AI35" s="41">
        <v>-5.2040000000000003E-3</v>
      </c>
    </row>
    <row r="36" spans="1:35" ht="15" customHeight="1" x14ac:dyDescent="0.2">
      <c r="A36" s="45" t="s">
        <v>637</v>
      </c>
      <c r="B36" s="38" t="s">
        <v>0</v>
      </c>
      <c r="C36" s="51">
        <v>9.2053890000000003</v>
      </c>
      <c r="D36" s="51">
        <v>9.6418289999999995</v>
      </c>
      <c r="E36" s="51">
        <v>9.4841979999999992</v>
      </c>
      <c r="F36" s="51">
        <v>9.2467769999999998</v>
      </c>
      <c r="G36" s="51">
        <v>9.0724889999999991</v>
      </c>
      <c r="H36" s="51">
        <v>8.9365640000000006</v>
      </c>
      <c r="I36" s="51">
        <v>8.8558789999999998</v>
      </c>
      <c r="J36" s="51">
        <v>8.7611670000000004</v>
      </c>
      <c r="K36" s="51">
        <v>8.7200480000000002</v>
      </c>
      <c r="L36" s="51">
        <v>8.668965</v>
      </c>
      <c r="M36" s="51">
        <v>8.6211029999999997</v>
      </c>
      <c r="N36" s="51">
        <v>8.5510839999999995</v>
      </c>
      <c r="O36" s="51">
        <v>8.5129970000000004</v>
      </c>
      <c r="P36" s="51">
        <v>8.4514820000000004</v>
      </c>
      <c r="Q36" s="51">
        <v>8.3825330000000005</v>
      </c>
      <c r="R36" s="51">
        <v>8.3122760000000007</v>
      </c>
      <c r="S36" s="51">
        <v>8.2538090000000004</v>
      </c>
      <c r="T36" s="51">
        <v>8.1946469999999998</v>
      </c>
      <c r="U36" s="51">
        <v>8.1171000000000006</v>
      </c>
      <c r="V36" s="51">
        <v>8.0477659999999993</v>
      </c>
      <c r="W36" s="51">
        <v>7.9792500000000004</v>
      </c>
      <c r="X36" s="51">
        <v>7.9081710000000003</v>
      </c>
      <c r="Y36" s="51">
        <v>7.8305389999999999</v>
      </c>
      <c r="Z36" s="51">
        <v>7.7585689999999996</v>
      </c>
      <c r="AA36" s="51">
        <v>7.6899940000000004</v>
      </c>
      <c r="AB36" s="51">
        <v>7.6267370000000003</v>
      </c>
      <c r="AC36" s="51">
        <v>7.5567019999999996</v>
      </c>
      <c r="AD36" s="51">
        <v>7.4943600000000004</v>
      </c>
      <c r="AE36" s="51">
        <v>7.4127330000000002</v>
      </c>
      <c r="AF36" s="51">
        <v>7.3316249999999998</v>
      </c>
      <c r="AG36" s="51">
        <v>7.2524369999999996</v>
      </c>
      <c r="AH36" s="51">
        <v>7.1812339999999999</v>
      </c>
      <c r="AI36" s="48">
        <v>-7.9780000000000007E-3</v>
      </c>
    </row>
    <row r="38" spans="1:35" ht="15" customHeight="1" x14ac:dyDescent="0.2">
      <c r="B38" s="38" t="s">
        <v>636</v>
      </c>
    </row>
    <row r="39" spans="1:35" ht="15" customHeight="1" x14ac:dyDescent="0.2">
      <c r="A39" s="45" t="s">
        <v>635</v>
      </c>
      <c r="B39" s="38" t="s">
        <v>195</v>
      </c>
      <c r="C39" s="52">
        <v>13.976111</v>
      </c>
      <c r="D39" s="52">
        <v>14.323271</v>
      </c>
      <c r="E39" s="52">
        <v>14.064384</v>
      </c>
      <c r="F39" s="52">
        <v>13.820054000000001</v>
      </c>
      <c r="G39" s="52">
        <v>13.745493</v>
      </c>
      <c r="H39" s="52">
        <v>13.728191000000001</v>
      </c>
      <c r="I39" s="52">
        <v>13.713513000000001</v>
      </c>
      <c r="J39" s="52">
        <v>13.827406</v>
      </c>
      <c r="K39" s="52">
        <v>13.934068999999999</v>
      </c>
      <c r="L39" s="52">
        <v>14.034744999999999</v>
      </c>
      <c r="M39" s="52">
        <v>14.136414</v>
      </c>
      <c r="N39" s="52">
        <v>14.215215000000001</v>
      </c>
      <c r="O39" s="52">
        <v>14.368855999999999</v>
      </c>
      <c r="P39" s="52">
        <v>14.4842</v>
      </c>
      <c r="Q39" s="52">
        <v>14.594263</v>
      </c>
      <c r="R39" s="52">
        <v>14.674314000000001</v>
      </c>
      <c r="S39" s="52">
        <v>14.714622</v>
      </c>
      <c r="T39" s="52">
        <v>14.728402000000001</v>
      </c>
      <c r="U39" s="52">
        <v>14.702614000000001</v>
      </c>
      <c r="V39" s="52">
        <v>14.670741</v>
      </c>
      <c r="W39" s="52">
        <v>14.596893</v>
      </c>
      <c r="X39" s="52">
        <v>14.607614999999999</v>
      </c>
      <c r="Y39" s="52">
        <v>14.620583</v>
      </c>
      <c r="Z39" s="52">
        <v>14.578709</v>
      </c>
      <c r="AA39" s="52">
        <v>14.590298000000001</v>
      </c>
      <c r="AB39" s="52">
        <v>14.688896</v>
      </c>
      <c r="AC39" s="52">
        <v>14.789088</v>
      </c>
      <c r="AD39" s="52">
        <v>14.902286999999999</v>
      </c>
      <c r="AE39" s="52">
        <v>14.92057</v>
      </c>
      <c r="AF39" s="52">
        <v>14.949453999999999</v>
      </c>
      <c r="AG39" s="52">
        <v>14.952401999999999</v>
      </c>
      <c r="AH39" s="52">
        <v>14.974957</v>
      </c>
      <c r="AI39" s="48">
        <v>2.2290000000000001E-3</v>
      </c>
    </row>
    <row r="41" spans="1:35" ht="15" customHeight="1" x14ac:dyDescent="0.2">
      <c r="B41" s="38" t="s">
        <v>634</v>
      </c>
    </row>
    <row r="42" spans="1:35" ht="15" customHeight="1" x14ac:dyDescent="0.2">
      <c r="B42" s="38" t="s">
        <v>207</v>
      </c>
    </row>
    <row r="43" spans="1:35" ht="15" customHeight="1" x14ac:dyDescent="0.25">
      <c r="A43" s="45" t="s">
        <v>633</v>
      </c>
      <c r="B43" s="39" t="s">
        <v>208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AE43" s="42">
        <v>0</v>
      </c>
      <c r="AF43" s="42">
        <v>0</v>
      </c>
      <c r="AG43" s="42">
        <v>0</v>
      </c>
      <c r="AH43" s="42">
        <v>0</v>
      </c>
      <c r="AI43" s="41" t="s">
        <v>72</v>
      </c>
    </row>
    <row r="44" spans="1:35" ht="15" customHeight="1" x14ac:dyDescent="0.25">
      <c r="A44" s="45" t="s">
        <v>632</v>
      </c>
      <c r="B44" s="39" t="s">
        <v>23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  <c r="AH44" s="42">
        <v>0</v>
      </c>
      <c r="AI44" s="41" t="s">
        <v>72</v>
      </c>
    </row>
    <row r="45" spans="1:35" ht="15" customHeight="1" x14ac:dyDescent="0.25">
      <c r="A45" s="45" t="s">
        <v>631</v>
      </c>
      <c r="B45" s="39" t="s">
        <v>482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2">
        <v>0</v>
      </c>
      <c r="AI45" s="41" t="s">
        <v>72</v>
      </c>
    </row>
    <row r="46" spans="1:35" ht="15" customHeight="1" x14ac:dyDescent="0.25">
      <c r="A46" s="45" t="s">
        <v>630</v>
      </c>
      <c r="B46" s="39" t="s">
        <v>624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2">
        <v>0</v>
      </c>
      <c r="AI46" s="41" t="s">
        <v>72</v>
      </c>
    </row>
    <row r="47" spans="1:35" ht="15" customHeight="1" x14ac:dyDescent="0.2">
      <c r="A47" s="45" t="s">
        <v>629</v>
      </c>
      <c r="B47" s="38" t="s">
        <v>200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  <c r="R47" s="51">
        <v>0</v>
      </c>
      <c r="S47" s="51">
        <v>0</v>
      </c>
      <c r="T47" s="51">
        <v>0</v>
      </c>
      <c r="U47" s="51">
        <v>0</v>
      </c>
      <c r="V47" s="51">
        <v>0</v>
      </c>
      <c r="W47" s="51">
        <v>0</v>
      </c>
      <c r="X47" s="51">
        <v>0</v>
      </c>
      <c r="Y47" s="51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  <c r="AH47" s="51">
        <v>0</v>
      </c>
      <c r="AI47" s="48" t="s">
        <v>72</v>
      </c>
    </row>
    <row r="48" spans="1:35" ht="15" customHeight="1" x14ac:dyDescent="0.2">
      <c r="B48" s="38" t="s">
        <v>211</v>
      </c>
    </row>
    <row r="49" spans="1:35" ht="15" customHeight="1" x14ac:dyDescent="0.25">
      <c r="A49" s="45" t="s">
        <v>628</v>
      </c>
      <c r="B49" s="39" t="s">
        <v>208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  <c r="AF49" s="42">
        <v>0</v>
      </c>
      <c r="AG49" s="42">
        <v>0</v>
      </c>
      <c r="AH49" s="42">
        <v>0</v>
      </c>
      <c r="AI49" s="41" t="s">
        <v>72</v>
      </c>
    </row>
    <row r="50" spans="1:35" ht="15" customHeight="1" x14ac:dyDescent="0.25">
      <c r="A50" s="45" t="s">
        <v>627</v>
      </c>
      <c r="B50" s="39" t="s">
        <v>23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  <c r="AF50" s="42">
        <v>0</v>
      </c>
      <c r="AG50" s="42">
        <v>0</v>
      </c>
      <c r="AH50" s="42">
        <v>0</v>
      </c>
      <c r="AI50" s="41" t="s">
        <v>72</v>
      </c>
    </row>
    <row r="51" spans="1:35" ht="15" customHeight="1" x14ac:dyDescent="0.25">
      <c r="A51" s="45" t="s">
        <v>626</v>
      </c>
      <c r="B51" s="39" t="s">
        <v>482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0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  <c r="AF51" s="42">
        <v>0</v>
      </c>
      <c r="AG51" s="42">
        <v>0</v>
      </c>
      <c r="AH51" s="42">
        <v>0</v>
      </c>
      <c r="AI51" s="41" t="s">
        <v>72</v>
      </c>
    </row>
    <row r="52" spans="1:35" ht="15" customHeight="1" x14ac:dyDescent="0.25">
      <c r="A52" s="45" t="s">
        <v>625</v>
      </c>
      <c r="B52" s="39" t="s">
        <v>624</v>
      </c>
      <c r="C52" s="42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42">
        <v>0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  <c r="AE52" s="42">
        <v>0</v>
      </c>
      <c r="AF52" s="42">
        <v>0</v>
      </c>
      <c r="AG52" s="42">
        <v>0</v>
      </c>
      <c r="AH52" s="42">
        <v>0</v>
      </c>
      <c r="AI52" s="41" t="s">
        <v>72</v>
      </c>
    </row>
    <row r="53" spans="1:35" ht="15" customHeight="1" x14ac:dyDescent="0.2">
      <c r="A53" s="45" t="s">
        <v>623</v>
      </c>
      <c r="B53" s="38" t="s">
        <v>200</v>
      </c>
      <c r="C53" s="51">
        <v>0</v>
      </c>
      <c r="D53" s="51">
        <v>0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  <c r="R53" s="51">
        <v>0</v>
      </c>
      <c r="S53" s="51">
        <v>0</v>
      </c>
      <c r="T53" s="51">
        <v>0</v>
      </c>
      <c r="U53" s="51">
        <v>0</v>
      </c>
      <c r="V53" s="51">
        <v>0</v>
      </c>
      <c r="W53" s="51">
        <v>0</v>
      </c>
      <c r="X53" s="51">
        <v>0</v>
      </c>
      <c r="Y53" s="51">
        <v>0</v>
      </c>
      <c r="Z53" s="51">
        <v>0</v>
      </c>
      <c r="AA53" s="51">
        <v>0</v>
      </c>
      <c r="AB53" s="51">
        <v>0</v>
      </c>
      <c r="AC53" s="51">
        <v>0</v>
      </c>
      <c r="AD53" s="51">
        <v>0</v>
      </c>
      <c r="AE53" s="51">
        <v>0</v>
      </c>
      <c r="AF53" s="51">
        <v>0</v>
      </c>
      <c r="AG53" s="51">
        <v>0</v>
      </c>
      <c r="AH53" s="51">
        <v>0</v>
      </c>
      <c r="AI53" s="48" t="s">
        <v>72</v>
      </c>
    </row>
    <row r="54" spans="1:35" ht="15" customHeight="1" x14ac:dyDescent="0.2">
      <c r="B54" s="38" t="s">
        <v>212</v>
      </c>
    </row>
    <row r="55" spans="1:35" ht="15" customHeight="1" x14ac:dyDescent="0.25">
      <c r="A55" s="45" t="s">
        <v>622</v>
      </c>
      <c r="B55" s="39" t="s">
        <v>213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1" t="s">
        <v>72</v>
      </c>
    </row>
    <row r="56" spans="1:35" ht="15" customHeight="1" thickBot="1" x14ac:dyDescent="0.3">
      <c r="A56" s="45" t="s">
        <v>621</v>
      </c>
      <c r="B56" s="39" t="s">
        <v>214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42">
        <v>0</v>
      </c>
      <c r="J56" s="42">
        <v>0</v>
      </c>
      <c r="K56" s="42">
        <v>0</v>
      </c>
      <c r="L56" s="42">
        <v>0</v>
      </c>
      <c r="M56" s="42">
        <v>0</v>
      </c>
      <c r="N56" s="42">
        <v>0</v>
      </c>
      <c r="O56" s="42">
        <v>0</v>
      </c>
      <c r="P56" s="42">
        <v>0</v>
      </c>
      <c r="Q56" s="42">
        <v>0</v>
      </c>
      <c r="R56" s="42">
        <v>0</v>
      </c>
      <c r="S56" s="42">
        <v>0</v>
      </c>
      <c r="T56" s="42">
        <v>0</v>
      </c>
      <c r="U56" s="42">
        <v>0</v>
      </c>
      <c r="V56" s="42">
        <v>0</v>
      </c>
      <c r="W56" s="42">
        <v>0</v>
      </c>
      <c r="X56" s="42">
        <v>0</v>
      </c>
      <c r="Y56" s="42">
        <v>0</v>
      </c>
      <c r="Z56" s="42">
        <v>0</v>
      </c>
      <c r="AA56" s="42">
        <v>0</v>
      </c>
      <c r="AB56" s="42">
        <v>0</v>
      </c>
      <c r="AC56" s="42">
        <v>0</v>
      </c>
      <c r="AD56" s="42">
        <v>0</v>
      </c>
      <c r="AE56" s="42">
        <v>0</v>
      </c>
      <c r="AF56" s="42">
        <v>0</v>
      </c>
      <c r="AG56" s="42">
        <v>0</v>
      </c>
      <c r="AH56" s="42">
        <v>0</v>
      </c>
      <c r="AI56" s="41" t="s">
        <v>72</v>
      </c>
    </row>
    <row r="57" spans="1:35" ht="15" customHeight="1" x14ac:dyDescent="0.2">
      <c r="B57" s="60" t="s">
        <v>477</v>
      </c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</row>
    <row r="58" spans="1:35" ht="15" customHeight="1" x14ac:dyDescent="0.2">
      <c r="B58" s="46" t="s">
        <v>620</v>
      </c>
    </row>
    <row r="59" spans="1:35" ht="15" customHeight="1" x14ac:dyDescent="0.2">
      <c r="B59" s="46" t="s">
        <v>619</v>
      </c>
    </row>
    <row r="60" spans="1:35" ht="15" customHeight="1" x14ac:dyDescent="0.2">
      <c r="B60" s="46" t="s">
        <v>618</v>
      </c>
    </row>
    <row r="61" spans="1:35" ht="15" customHeight="1" x14ac:dyDescent="0.2">
      <c r="B61" s="46" t="s">
        <v>365</v>
      </c>
    </row>
    <row r="62" spans="1:35" ht="15" customHeight="1" x14ac:dyDescent="0.2">
      <c r="B62" s="46" t="s">
        <v>74</v>
      </c>
    </row>
    <row r="63" spans="1:35" ht="15" customHeight="1" x14ac:dyDescent="0.2">
      <c r="B63" s="46" t="s">
        <v>402</v>
      </c>
    </row>
    <row r="64" spans="1:35" ht="15" customHeight="1" x14ac:dyDescent="0.2">
      <c r="B64" s="46" t="s">
        <v>401</v>
      </c>
    </row>
    <row r="65" spans="2:2" ht="15" customHeight="1" x14ac:dyDescent="0.2">
      <c r="B65" s="46" t="s">
        <v>400</v>
      </c>
    </row>
    <row r="66" spans="2:2" ht="15" customHeight="1" x14ac:dyDescent="0.2">
      <c r="B66" s="46" t="s">
        <v>472</v>
      </c>
    </row>
    <row r="67" spans="2:2" ht="15" customHeight="1" x14ac:dyDescent="0.2">
      <c r="B67" s="46" t="s">
        <v>471</v>
      </c>
    </row>
  </sheetData>
  <mergeCells count="1">
    <mergeCell ref="B57:AI57"/>
  </mergeCells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9BC4-5DC2-4E54-B850-360F823969B7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4" hidden="1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 t="s">
        <v>371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699</v>
      </c>
      <c r="B10" s="37" t="s">
        <v>698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 x14ac:dyDescent="0.2"/>
    <row r="15" spans="1:35" ht="15" customHeight="1" x14ac:dyDescent="0.2">
      <c r="A15" s="45" t="s">
        <v>697</v>
      </c>
      <c r="B15" s="38" t="s">
        <v>385</v>
      </c>
      <c r="C15" s="52">
        <v>14.502822</v>
      </c>
      <c r="D15" s="52">
        <v>14.323473</v>
      </c>
      <c r="E15" s="52">
        <v>14.414728</v>
      </c>
      <c r="F15" s="52">
        <v>14.751239</v>
      </c>
      <c r="G15" s="52">
        <v>15.056236999999999</v>
      </c>
      <c r="H15" s="52">
        <v>15.324414000000001</v>
      </c>
      <c r="I15" s="52">
        <v>15.593413999999999</v>
      </c>
      <c r="J15" s="52">
        <v>15.817926</v>
      </c>
      <c r="K15" s="52">
        <v>16.043099999999999</v>
      </c>
      <c r="L15" s="52">
        <v>16.284765</v>
      </c>
      <c r="M15" s="52">
        <v>16.527007999999999</v>
      </c>
      <c r="N15" s="52">
        <v>16.772027999999999</v>
      </c>
      <c r="O15" s="52">
        <v>17.023001000000001</v>
      </c>
      <c r="P15" s="52">
        <v>17.273071000000002</v>
      </c>
      <c r="Q15" s="52">
        <v>17.528269000000002</v>
      </c>
      <c r="R15" s="52">
        <v>17.815294000000002</v>
      </c>
      <c r="S15" s="52">
        <v>18.058005999999999</v>
      </c>
      <c r="T15" s="52">
        <v>18.277367000000002</v>
      </c>
      <c r="U15" s="52">
        <v>18.503077999999999</v>
      </c>
      <c r="V15" s="52">
        <v>18.705219</v>
      </c>
      <c r="W15" s="52">
        <v>18.863873000000002</v>
      </c>
      <c r="X15" s="52">
        <v>19.122478000000001</v>
      </c>
      <c r="Y15" s="52">
        <v>19.415593999999999</v>
      </c>
      <c r="Z15" s="52">
        <v>19.649602999999999</v>
      </c>
      <c r="AA15" s="52">
        <v>19.931618</v>
      </c>
      <c r="AB15" s="52">
        <v>20.259167000000001</v>
      </c>
      <c r="AC15" s="52">
        <v>20.602287</v>
      </c>
      <c r="AD15" s="52">
        <v>20.926832000000001</v>
      </c>
      <c r="AE15" s="52">
        <v>21.238861</v>
      </c>
      <c r="AF15" s="52">
        <v>21.55714</v>
      </c>
      <c r="AG15" s="52">
        <v>21.862389</v>
      </c>
      <c r="AH15" s="52">
        <v>22.169239000000001</v>
      </c>
      <c r="AI15" s="48">
        <v>1.3783E-2</v>
      </c>
    </row>
    <row r="17" spans="1:35" ht="15" customHeight="1" x14ac:dyDescent="0.2">
      <c r="B17" s="38" t="s">
        <v>516</v>
      </c>
    </row>
    <row r="18" spans="1:35" ht="15" customHeight="1" x14ac:dyDescent="0.25">
      <c r="A18" s="45" t="s">
        <v>696</v>
      </c>
      <c r="B18" s="39" t="s">
        <v>2</v>
      </c>
      <c r="C18" s="50">
        <v>15.698312</v>
      </c>
      <c r="D18" s="50">
        <v>15.44815</v>
      </c>
      <c r="E18" s="50">
        <v>15.287081000000001</v>
      </c>
      <c r="F18" s="50">
        <v>15.557187000000001</v>
      </c>
      <c r="G18" s="50">
        <v>15.894689</v>
      </c>
      <c r="H18" s="50">
        <v>16.151817000000001</v>
      </c>
      <c r="I18" s="50">
        <v>16.437446999999999</v>
      </c>
      <c r="J18" s="50">
        <v>16.658864999999999</v>
      </c>
      <c r="K18" s="50">
        <v>16.90691</v>
      </c>
      <c r="L18" s="50">
        <v>17.190429999999999</v>
      </c>
      <c r="M18" s="50">
        <v>17.501826999999999</v>
      </c>
      <c r="N18" s="50">
        <v>17.851568</v>
      </c>
      <c r="O18" s="50">
        <v>18.250240000000002</v>
      </c>
      <c r="P18" s="50">
        <v>18.639412</v>
      </c>
      <c r="Q18" s="50">
        <v>19.027483</v>
      </c>
      <c r="R18" s="50">
        <v>19.514883000000001</v>
      </c>
      <c r="S18" s="50">
        <v>19.929435999999999</v>
      </c>
      <c r="T18" s="50">
        <v>20.265817999999999</v>
      </c>
      <c r="U18" s="50">
        <v>20.565100000000001</v>
      </c>
      <c r="V18" s="50">
        <v>20.831396000000002</v>
      </c>
      <c r="W18" s="50">
        <v>20.992502000000002</v>
      </c>
      <c r="X18" s="50">
        <v>21.279153999999998</v>
      </c>
      <c r="Y18" s="50">
        <v>21.591049000000002</v>
      </c>
      <c r="Z18" s="50">
        <v>21.777023</v>
      </c>
      <c r="AA18" s="50">
        <v>22.038558999999999</v>
      </c>
      <c r="AB18" s="50">
        <v>22.376427</v>
      </c>
      <c r="AC18" s="50">
        <v>22.719763</v>
      </c>
      <c r="AD18" s="50">
        <v>23.023605</v>
      </c>
      <c r="AE18" s="50">
        <v>23.299385000000001</v>
      </c>
      <c r="AF18" s="50">
        <v>23.546005000000001</v>
      </c>
      <c r="AG18" s="50">
        <v>23.766836000000001</v>
      </c>
      <c r="AH18" s="50">
        <v>23.975421999999998</v>
      </c>
      <c r="AI18" s="41">
        <v>1.3754000000000001E-2</v>
      </c>
    </row>
    <row r="19" spans="1:35" ht="15" customHeight="1" x14ac:dyDescent="0.25">
      <c r="A19" s="45" t="s">
        <v>695</v>
      </c>
      <c r="B19" s="39" t="s">
        <v>3</v>
      </c>
      <c r="C19" s="50">
        <v>2.2851560000000002</v>
      </c>
      <c r="D19" s="50">
        <v>1.909402</v>
      </c>
      <c r="E19" s="50">
        <v>2.110042</v>
      </c>
      <c r="F19" s="50">
        <v>2.3295089999999998</v>
      </c>
      <c r="G19" s="50">
        <v>2.4491420000000002</v>
      </c>
      <c r="H19" s="50">
        <v>2.568352</v>
      </c>
      <c r="I19" s="50">
        <v>2.6893340000000001</v>
      </c>
      <c r="J19" s="50">
        <v>2.8125100000000001</v>
      </c>
      <c r="K19" s="50">
        <v>2.8872209999999998</v>
      </c>
      <c r="L19" s="50">
        <v>2.9676499999999999</v>
      </c>
      <c r="M19" s="50">
        <v>3.0520640000000001</v>
      </c>
      <c r="N19" s="50">
        <v>3.1423030000000001</v>
      </c>
      <c r="O19" s="50">
        <v>3.180825</v>
      </c>
      <c r="P19" s="50">
        <v>3.2215449999999999</v>
      </c>
      <c r="Q19" s="50">
        <v>3.2632910000000002</v>
      </c>
      <c r="R19" s="50">
        <v>3.3091819999999998</v>
      </c>
      <c r="S19" s="50">
        <v>3.3374280000000001</v>
      </c>
      <c r="T19" s="50">
        <v>3.377119</v>
      </c>
      <c r="U19" s="50">
        <v>3.4151180000000001</v>
      </c>
      <c r="V19" s="50">
        <v>3.4492729999999998</v>
      </c>
      <c r="W19" s="50">
        <v>3.4791509999999999</v>
      </c>
      <c r="X19" s="50">
        <v>3.5161630000000001</v>
      </c>
      <c r="Y19" s="50">
        <v>3.5555129999999999</v>
      </c>
      <c r="Z19" s="50">
        <v>3.5890309999999999</v>
      </c>
      <c r="AA19" s="50">
        <v>3.6269979999999999</v>
      </c>
      <c r="AB19" s="50">
        <v>3.6693950000000002</v>
      </c>
      <c r="AC19" s="50">
        <v>3.7133159999999998</v>
      </c>
      <c r="AD19" s="50">
        <v>3.7541730000000002</v>
      </c>
      <c r="AE19" s="50">
        <v>3.794295</v>
      </c>
      <c r="AF19" s="50">
        <v>3.8334920000000001</v>
      </c>
      <c r="AG19" s="50">
        <v>3.8702990000000002</v>
      </c>
      <c r="AH19" s="50">
        <v>3.9052850000000001</v>
      </c>
      <c r="AI19" s="41">
        <v>1.7437000000000001E-2</v>
      </c>
    </row>
    <row r="20" spans="1:35" ht="15" customHeight="1" x14ac:dyDescent="0.25">
      <c r="A20" s="45" t="s">
        <v>694</v>
      </c>
      <c r="B20" s="39" t="s">
        <v>42</v>
      </c>
      <c r="C20" s="50">
        <v>0.37765199999999999</v>
      </c>
      <c r="D20" s="50">
        <v>0.37266100000000002</v>
      </c>
      <c r="E20" s="50">
        <v>0.28932000000000002</v>
      </c>
      <c r="F20" s="50">
        <v>0.280254</v>
      </c>
      <c r="G20" s="50">
        <v>0.27526899999999999</v>
      </c>
      <c r="H20" s="50">
        <v>0.26849600000000001</v>
      </c>
      <c r="I20" s="50">
        <v>0.26072899999999999</v>
      </c>
      <c r="J20" s="50">
        <v>0.25350800000000001</v>
      </c>
      <c r="K20" s="50">
        <v>0.24962200000000001</v>
      </c>
      <c r="L20" s="50">
        <v>0.24707699999999999</v>
      </c>
      <c r="M20" s="50">
        <v>0.24592900000000001</v>
      </c>
      <c r="N20" s="50">
        <v>0.247082</v>
      </c>
      <c r="O20" s="50">
        <v>0.248555</v>
      </c>
      <c r="P20" s="50">
        <v>0.24924499999999999</v>
      </c>
      <c r="Q20" s="50">
        <v>0.24848500000000001</v>
      </c>
      <c r="R20" s="50">
        <v>0.24842700000000001</v>
      </c>
      <c r="S20" s="50">
        <v>0.247775</v>
      </c>
      <c r="T20" s="50">
        <v>0.24631600000000001</v>
      </c>
      <c r="U20" s="50">
        <v>0.24459800000000001</v>
      </c>
      <c r="V20" s="50">
        <v>0.24316599999999999</v>
      </c>
      <c r="W20" s="50">
        <v>0.24079100000000001</v>
      </c>
      <c r="X20" s="50">
        <v>0.23927699999999999</v>
      </c>
      <c r="Y20" s="50">
        <v>0.23793800000000001</v>
      </c>
      <c r="Z20" s="50">
        <v>0.23503399999999999</v>
      </c>
      <c r="AA20" s="50">
        <v>0.233318</v>
      </c>
      <c r="AB20" s="50">
        <v>0.23238300000000001</v>
      </c>
      <c r="AC20" s="50">
        <v>0.23167599999999999</v>
      </c>
      <c r="AD20" s="50">
        <v>0.230823</v>
      </c>
      <c r="AE20" s="50">
        <v>0.229295</v>
      </c>
      <c r="AF20" s="50">
        <v>0.227798</v>
      </c>
      <c r="AG20" s="50">
        <v>0.22697899999999999</v>
      </c>
      <c r="AH20" s="50">
        <v>0.22641900000000001</v>
      </c>
      <c r="AI20" s="41">
        <v>-1.6367E-2</v>
      </c>
    </row>
    <row r="21" spans="1:35" ht="15" customHeight="1" x14ac:dyDescent="0.25">
      <c r="A21" s="45" t="s">
        <v>693</v>
      </c>
      <c r="B21" s="39" t="s">
        <v>5</v>
      </c>
      <c r="C21" s="50">
        <v>42.668914999999998</v>
      </c>
      <c r="D21" s="50">
        <v>30.240326</v>
      </c>
      <c r="E21" s="50">
        <v>28.520422</v>
      </c>
      <c r="F21" s="50">
        <v>27.25827</v>
      </c>
      <c r="G21" s="50">
        <v>26.438068000000001</v>
      </c>
      <c r="H21" s="50">
        <v>25.616126999999999</v>
      </c>
      <c r="I21" s="50">
        <v>24.837924999999998</v>
      </c>
      <c r="J21" s="50">
        <v>24.02787</v>
      </c>
      <c r="K21" s="50">
        <v>23.499977000000001</v>
      </c>
      <c r="L21" s="50">
        <v>23.031178000000001</v>
      </c>
      <c r="M21" s="50">
        <v>22.600650999999999</v>
      </c>
      <c r="N21" s="50">
        <v>22.184652</v>
      </c>
      <c r="O21" s="50">
        <v>21.956202000000001</v>
      </c>
      <c r="P21" s="50">
        <v>21.735813</v>
      </c>
      <c r="Q21" s="50">
        <v>21.513470000000002</v>
      </c>
      <c r="R21" s="50">
        <v>21.255526</v>
      </c>
      <c r="S21" s="50">
        <v>20.241382999999999</v>
      </c>
      <c r="T21" s="50">
        <v>20.573333999999999</v>
      </c>
      <c r="U21" s="50">
        <v>20.906652000000001</v>
      </c>
      <c r="V21" s="50">
        <v>21.196888000000001</v>
      </c>
      <c r="W21" s="50">
        <v>21.432531000000001</v>
      </c>
      <c r="X21" s="50">
        <v>21.711227000000001</v>
      </c>
      <c r="Y21" s="50">
        <v>21.992173999999999</v>
      </c>
      <c r="Z21" s="50">
        <v>22.250477</v>
      </c>
      <c r="AA21" s="50">
        <v>22.513645</v>
      </c>
      <c r="AB21" s="50">
        <v>22.774104999999999</v>
      </c>
      <c r="AC21" s="50">
        <v>23.038052</v>
      </c>
      <c r="AD21" s="50">
        <v>23.288703999999999</v>
      </c>
      <c r="AE21" s="50">
        <v>23.517281000000001</v>
      </c>
      <c r="AF21" s="50">
        <v>23.773873999999999</v>
      </c>
      <c r="AG21" s="50">
        <v>24.019238999999999</v>
      </c>
      <c r="AH21" s="50">
        <v>24.264718999999999</v>
      </c>
      <c r="AI21" s="41">
        <v>-1.8043E-2</v>
      </c>
    </row>
    <row r="22" spans="1:35" ht="15" customHeight="1" x14ac:dyDescent="0.25">
      <c r="A22" s="45" t="s">
        <v>692</v>
      </c>
      <c r="B22" s="39" t="s">
        <v>6</v>
      </c>
      <c r="C22" s="50">
        <v>3.378946</v>
      </c>
      <c r="D22" s="50">
        <v>1.377715</v>
      </c>
      <c r="E22" s="50">
        <v>1.958189</v>
      </c>
      <c r="F22" s="50">
        <v>2.5574219999999999</v>
      </c>
      <c r="G22" s="50">
        <v>2.8657309999999998</v>
      </c>
      <c r="H22" s="50">
        <v>3.180409</v>
      </c>
      <c r="I22" s="50">
        <v>3.504251</v>
      </c>
      <c r="J22" s="50">
        <v>3.8534160000000002</v>
      </c>
      <c r="K22" s="50">
        <v>4.0872359999999999</v>
      </c>
      <c r="L22" s="50">
        <v>4.3726690000000001</v>
      </c>
      <c r="M22" s="50">
        <v>4.7001559999999998</v>
      </c>
      <c r="N22" s="50">
        <v>5.0764180000000003</v>
      </c>
      <c r="O22" s="50">
        <v>5.3103300000000004</v>
      </c>
      <c r="P22" s="50">
        <v>5.5727950000000002</v>
      </c>
      <c r="Q22" s="50">
        <v>5.8459760000000003</v>
      </c>
      <c r="R22" s="50">
        <v>6.1209879999999997</v>
      </c>
      <c r="S22" s="50">
        <v>6.1927620000000001</v>
      </c>
      <c r="T22" s="50">
        <v>6.4668369999999999</v>
      </c>
      <c r="U22" s="50">
        <v>6.7461700000000002</v>
      </c>
      <c r="V22" s="50">
        <v>7.0133559999999999</v>
      </c>
      <c r="W22" s="50">
        <v>7.2737239999999996</v>
      </c>
      <c r="X22" s="50">
        <v>7.5536009999999996</v>
      </c>
      <c r="Y22" s="50">
        <v>7.841825</v>
      </c>
      <c r="Z22" s="50">
        <v>8.1295090000000005</v>
      </c>
      <c r="AA22" s="50">
        <v>8.4302279999999996</v>
      </c>
      <c r="AB22" s="50">
        <v>8.7411200000000004</v>
      </c>
      <c r="AC22" s="50">
        <v>9.0653469999999992</v>
      </c>
      <c r="AD22" s="50">
        <v>9.3804610000000004</v>
      </c>
      <c r="AE22" s="50">
        <v>9.6968420000000002</v>
      </c>
      <c r="AF22" s="50">
        <v>10.020478000000001</v>
      </c>
      <c r="AG22" s="50">
        <v>10.330688</v>
      </c>
      <c r="AH22" s="50">
        <v>10.626077</v>
      </c>
      <c r="AI22" s="41">
        <v>3.7650999999999997E-2</v>
      </c>
    </row>
    <row r="23" spans="1:35" ht="15" customHeight="1" x14ac:dyDescent="0.25">
      <c r="A23" s="45" t="s">
        <v>691</v>
      </c>
      <c r="B23" s="39" t="s">
        <v>43</v>
      </c>
      <c r="C23" s="50">
        <v>64.408980999999997</v>
      </c>
      <c r="D23" s="50">
        <v>49.348255000000002</v>
      </c>
      <c r="E23" s="50">
        <v>48.165053999999998</v>
      </c>
      <c r="F23" s="50">
        <v>47.982643000000003</v>
      </c>
      <c r="G23" s="50">
        <v>47.922896999999999</v>
      </c>
      <c r="H23" s="50">
        <v>47.785201999999998</v>
      </c>
      <c r="I23" s="50">
        <v>47.729686999999998</v>
      </c>
      <c r="J23" s="50">
        <v>47.606171000000003</v>
      </c>
      <c r="K23" s="50">
        <v>47.630966000000001</v>
      </c>
      <c r="L23" s="50">
        <v>47.809005999999997</v>
      </c>
      <c r="M23" s="50">
        <v>48.100628</v>
      </c>
      <c r="N23" s="50">
        <v>48.502026000000001</v>
      </c>
      <c r="O23" s="50">
        <v>48.946156000000002</v>
      </c>
      <c r="P23" s="50">
        <v>49.418812000000003</v>
      </c>
      <c r="Q23" s="50">
        <v>49.898705</v>
      </c>
      <c r="R23" s="50">
        <v>50.449005</v>
      </c>
      <c r="S23" s="50">
        <v>49.948788</v>
      </c>
      <c r="T23" s="50">
        <v>50.92942</v>
      </c>
      <c r="U23" s="50">
        <v>51.87764</v>
      </c>
      <c r="V23" s="50">
        <v>52.734081000000003</v>
      </c>
      <c r="W23" s="50">
        <v>53.418700999999999</v>
      </c>
      <c r="X23" s="50">
        <v>54.299422999999997</v>
      </c>
      <c r="Y23" s="50">
        <v>55.218497999999997</v>
      </c>
      <c r="Z23" s="50">
        <v>55.981074999999997</v>
      </c>
      <c r="AA23" s="50">
        <v>56.842751</v>
      </c>
      <c r="AB23" s="50">
        <v>57.793430000000001</v>
      </c>
      <c r="AC23" s="50">
        <v>58.768149999999999</v>
      </c>
      <c r="AD23" s="50">
        <v>59.677768999999998</v>
      </c>
      <c r="AE23" s="50">
        <v>60.537098</v>
      </c>
      <c r="AF23" s="50">
        <v>61.401648999999999</v>
      </c>
      <c r="AG23" s="50">
        <v>62.214039</v>
      </c>
      <c r="AH23" s="50">
        <v>62.997917000000001</v>
      </c>
      <c r="AI23" s="41">
        <v>-7.1400000000000001E-4</v>
      </c>
    </row>
    <row r="24" spans="1:35" ht="15" customHeight="1" x14ac:dyDescent="0.25">
      <c r="A24" s="45" t="s">
        <v>690</v>
      </c>
      <c r="B24" s="39" t="s">
        <v>7</v>
      </c>
      <c r="C24" s="50">
        <v>16.851410000000001</v>
      </c>
      <c r="D24" s="50">
        <v>18.098327999999999</v>
      </c>
      <c r="E24" s="50">
        <v>17.715685000000001</v>
      </c>
      <c r="F24" s="50">
        <v>17.869623000000001</v>
      </c>
      <c r="G24" s="50">
        <v>18.233405999999999</v>
      </c>
      <c r="H24" s="50">
        <v>18.596340000000001</v>
      </c>
      <c r="I24" s="50">
        <v>19.035882999999998</v>
      </c>
      <c r="J24" s="50">
        <v>19.485614999999999</v>
      </c>
      <c r="K24" s="50">
        <v>20.098368000000001</v>
      </c>
      <c r="L24" s="50">
        <v>20.840954</v>
      </c>
      <c r="M24" s="50">
        <v>21.713674999999999</v>
      </c>
      <c r="N24" s="50">
        <v>22.704691</v>
      </c>
      <c r="O24" s="50">
        <v>23.975100999999999</v>
      </c>
      <c r="P24" s="50">
        <v>25.314104</v>
      </c>
      <c r="Q24" s="50">
        <v>26.737486000000001</v>
      </c>
      <c r="R24" s="50">
        <v>28.32206</v>
      </c>
      <c r="S24" s="50">
        <v>29.83869</v>
      </c>
      <c r="T24" s="50">
        <v>31.187109</v>
      </c>
      <c r="U24" s="50">
        <v>32.465240000000001</v>
      </c>
      <c r="V24" s="50">
        <v>33.653793</v>
      </c>
      <c r="W24" s="50">
        <v>34.654513999999999</v>
      </c>
      <c r="X24" s="50">
        <v>35.822856999999999</v>
      </c>
      <c r="Y24" s="50">
        <v>37.030330999999997</v>
      </c>
      <c r="Z24" s="50">
        <v>38.021759000000003</v>
      </c>
      <c r="AA24" s="50">
        <v>39.119892</v>
      </c>
      <c r="AB24" s="50">
        <v>40.347397000000001</v>
      </c>
      <c r="AC24" s="50">
        <v>41.600723000000002</v>
      </c>
      <c r="AD24" s="50">
        <v>42.790291000000003</v>
      </c>
      <c r="AE24" s="50">
        <v>43.940319000000002</v>
      </c>
      <c r="AF24" s="50">
        <v>45.063350999999997</v>
      </c>
      <c r="AG24" s="50">
        <v>46.151325</v>
      </c>
      <c r="AH24" s="50">
        <v>47.245144000000003</v>
      </c>
      <c r="AI24" s="41">
        <v>3.3813999999999997E-2</v>
      </c>
    </row>
    <row r="25" spans="1:35" ht="15" customHeight="1" x14ac:dyDescent="0.25">
      <c r="A25" s="45" t="s">
        <v>689</v>
      </c>
      <c r="B25" s="39" t="s">
        <v>8</v>
      </c>
      <c r="C25" s="50">
        <v>161.023087</v>
      </c>
      <c r="D25" s="50">
        <v>145.73739599999999</v>
      </c>
      <c r="E25" s="50">
        <v>149.725067</v>
      </c>
      <c r="F25" s="50">
        <v>155.01992799999999</v>
      </c>
      <c r="G25" s="50">
        <v>156.203552</v>
      </c>
      <c r="H25" s="50">
        <v>156.76478599999999</v>
      </c>
      <c r="I25" s="50">
        <v>156.984116</v>
      </c>
      <c r="J25" s="50">
        <v>156.45455899999999</v>
      </c>
      <c r="K25" s="50">
        <v>153.70079000000001</v>
      </c>
      <c r="L25" s="50">
        <v>150.471619</v>
      </c>
      <c r="M25" s="50">
        <v>146.70495600000001</v>
      </c>
      <c r="N25" s="50">
        <v>142.411148</v>
      </c>
      <c r="O25" s="50">
        <v>136.413971</v>
      </c>
      <c r="P25" s="50">
        <v>130.338562</v>
      </c>
      <c r="Q25" s="50">
        <v>124.268593</v>
      </c>
      <c r="R25" s="50">
        <v>118.45047</v>
      </c>
      <c r="S25" s="50">
        <v>111.130402</v>
      </c>
      <c r="T25" s="50">
        <v>109.319756</v>
      </c>
      <c r="U25" s="50">
        <v>107.740379</v>
      </c>
      <c r="V25" s="50">
        <v>106.251434</v>
      </c>
      <c r="W25" s="50">
        <v>104.771011</v>
      </c>
      <c r="X25" s="50">
        <v>103.90155799999999</v>
      </c>
      <c r="Y25" s="50">
        <v>103.269623</v>
      </c>
      <c r="Z25" s="50">
        <v>102.45581799999999</v>
      </c>
      <c r="AA25" s="50">
        <v>101.88562</v>
      </c>
      <c r="AB25" s="50">
        <v>101.53750599999999</v>
      </c>
      <c r="AC25" s="50">
        <v>101.286072</v>
      </c>
      <c r="AD25" s="50">
        <v>101.021591</v>
      </c>
      <c r="AE25" s="50">
        <v>100.763588</v>
      </c>
      <c r="AF25" s="50">
        <v>100.57044999999999</v>
      </c>
      <c r="AG25" s="50">
        <v>100.389038</v>
      </c>
      <c r="AH25" s="50">
        <v>100.280365</v>
      </c>
      <c r="AI25" s="41">
        <v>-1.5161000000000001E-2</v>
      </c>
    </row>
    <row r="26" spans="1:35" ht="15" customHeight="1" x14ac:dyDescent="0.25">
      <c r="A26" s="45" t="s">
        <v>688</v>
      </c>
      <c r="B26" s="39" t="s">
        <v>9</v>
      </c>
      <c r="C26" s="50">
        <v>8.2540840000000006</v>
      </c>
      <c r="D26" s="50">
        <v>8.6404449999999997</v>
      </c>
      <c r="E26" s="50">
        <v>8.3417089999999998</v>
      </c>
      <c r="F26" s="50">
        <v>8.0461390000000002</v>
      </c>
      <c r="G26" s="50">
        <v>7.8859240000000002</v>
      </c>
      <c r="H26" s="50">
        <v>7.7262940000000002</v>
      </c>
      <c r="I26" s="50">
        <v>7.5679220000000003</v>
      </c>
      <c r="J26" s="50">
        <v>7.410107</v>
      </c>
      <c r="K26" s="50">
        <v>7.3190010000000001</v>
      </c>
      <c r="L26" s="50">
        <v>7.2282310000000001</v>
      </c>
      <c r="M26" s="50">
        <v>7.1379279999999996</v>
      </c>
      <c r="N26" s="50">
        <v>7.0480200000000002</v>
      </c>
      <c r="O26" s="50">
        <v>7.0233980000000003</v>
      </c>
      <c r="P26" s="50">
        <v>6.9987159999999999</v>
      </c>
      <c r="Q26" s="50">
        <v>6.9739500000000003</v>
      </c>
      <c r="R26" s="50">
        <v>6.9493780000000003</v>
      </c>
      <c r="S26" s="50">
        <v>6.9248649999999996</v>
      </c>
      <c r="T26" s="50">
        <v>6.900474</v>
      </c>
      <c r="U26" s="50">
        <v>6.8760450000000004</v>
      </c>
      <c r="V26" s="50">
        <v>6.8516950000000003</v>
      </c>
      <c r="W26" s="50">
        <v>6.827318</v>
      </c>
      <c r="X26" s="50">
        <v>6.8036409999999998</v>
      </c>
      <c r="Y26" s="50">
        <v>6.7802699999999998</v>
      </c>
      <c r="Z26" s="50">
        <v>6.7567560000000002</v>
      </c>
      <c r="AA26" s="50">
        <v>6.733581</v>
      </c>
      <c r="AB26" s="50">
        <v>6.7107140000000003</v>
      </c>
      <c r="AC26" s="50">
        <v>6.6879920000000004</v>
      </c>
      <c r="AD26" s="50">
        <v>6.6652979999999999</v>
      </c>
      <c r="AE26" s="50">
        <v>6.6426740000000004</v>
      </c>
      <c r="AF26" s="50">
        <v>6.6200840000000003</v>
      </c>
      <c r="AG26" s="50">
        <v>6.5975380000000001</v>
      </c>
      <c r="AH26" s="50">
        <v>6.5750909999999996</v>
      </c>
      <c r="AI26" s="41">
        <v>-7.3090000000000004E-3</v>
      </c>
    </row>
    <row r="27" spans="1:35" ht="15" customHeight="1" x14ac:dyDescent="0.25">
      <c r="A27" s="45" t="s">
        <v>687</v>
      </c>
      <c r="B27" s="39" t="s">
        <v>10</v>
      </c>
      <c r="C27" s="50">
        <v>169.277176</v>
      </c>
      <c r="D27" s="50">
        <v>154.377838</v>
      </c>
      <c r="E27" s="50">
        <v>158.06677199999999</v>
      </c>
      <c r="F27" s="50">
        <v>163.06607099999999</v>
      </c>
      <c r="G27" s="50">
        <v>164.08947800000001</v>
      </c>
      <c r="H27" s="50">
        <v>164.491074</v>
      </c>
      <c r="I27" s="50">
        <v>164.552032</v>
      </c>
      <c r="J27" s="50">
        <v>163.86466999999999</v>
      </c>
      <c r="K27" s="50">
        <v>161.019791</v>
      </c>
      <c r="L27" s="50">
        <v>157.69984400000001</v>
      </c>
      <c r="M27" s="50">
        <v>153.84288000000001</v>
      </c>
      <c r="N27" s="50">
        <v>149.45916700000001</v>
      </c>
      <c r="O27" s="50">
        <v>143.437363</v>
      </c>
      <c r="P27" s="50">
        <v>137.33727999999999</v>
      </c>
      <c r="Q27" s="50">
        <v>131.242538</v>
      </c>
      <c r="R27" s="50">
        <v>125.399849</v>
      </c>
      <c r="S27" s="50">
        <v>118.055267</v>
      </c>
      <c r="T27" s="50">
        <v>116.22023</v>
      </c>
      <c r="U27" s="50">
        <v>114.61642500000001</v>
      </c>
      <c r="V27" s="50">
        <v>113.103127</v>
      </c>
      <c r="W27" s="50">
        <v>111.598328</v>
      </c>
      <c r="X27" s="50">
        <v>110.7052</v>
      </c>
      <c r="Y27" s="50">
        <v>110.049896</v>
      </c>
      <c r="Z27" s="50">
        <v>109.21257799999999</v>
      </c>
      <c r="AA27" s="50">
        <v>108.619202</v>
      </c>
      <c r="AB27" s="50">
        <v>108.248222</v>
      </c>
      <c r="AC27" s="50">
        <v>107.97405999999999</v>
      </c>
      <c r="AD27" s="50">
        <v>107.68689000000001</v>
      </c>
      <c r="AE27" s="50">
        <v>107.406265</v>
      </c>
      <c r="AF27" s="50">
        <v>107.19053599999999</v>
      </c>
      <c r="AG27" s="50">
        <v>106.986572</v>
      </c>
      <c r="AH27" s="50">
        <v>106.855453</v>
      </c>
      <c r="AI27" s="41">
        <v>-1.4730999999999999E-2</v>
      </c>
    </row>
    <row r="28" spans="1:35" ht="15" customHeight="1" x14ac:dyDescent="0.25">
      <c r="A28" s="45" t="s">
        <v>686</v>
      </c>
      <c r="B28" s="39" t="s">
        <v>11</v>
      </c>
      <c r="C28" s="50">
        <v>63.795540000000003</v>
      </c>
      <c r="D28" s="50">
        <v>62.067512999999998</v>
      </c>
      <c r="E28" s="50">
        <v>60.979401000000003</v>
      </c>
      <c r="F28" s="50">
        <v>61.171944000000003</v>
      </c>
      <c r="G28" s="50">
        <v>61.249878000000002</v>
      </c>
      <c r="H28" s="50">
        <v>61.379325999999999</v>
      </c>
      <c r="I28" s="50">
        <v>61.590770999999997</v>
      </c>
      <c r="J28" s="50">
        <v>61.771740000000001</v>
      </c>
      <c r="K28" s="50">
        <v>62.468544000000001</v>
      </c>
      <c r="L28" s="50">
        <v>63.398826999999997</v>
      </c>
      <c r="M28" s="50">
        <v>64.511207999999996</v>
      </c>
      <c r="N28" s="50">
        <v>65.841392999999997</v>
      </c>
      <c r="O28" s="50">
        <v>67.185333</v>
      </c>
      <c r="P28" s="50">
        <v>68.701294000000004</v>
      </c>
      <c r="Q28" s="50">
        <v>70.160385000000005</v>
      </c>
      <c r="R28" s="50">
        <v>71.366294999999994</v>
      </c>
      <c r="S28" s="50">
        <v>69.313484000000003</v>
      </c>
      <c r="T28" s="50">
        <v>71.677345000000003</v>
      </c>
      <c r="U28" s="50">
        <v>74.018638999999993</v>
      </c>
      <c r="V28" s="50">
        <v>75.976234000000005</v>
      </c>
      <c r="W28" s="50">
        <v>77.820601999999994</v>
      </c>
      <c r="X28" s="50">
        <v>79.866187999999994</v>
      </c>
      <c r="Y28" s="50">
        <v>81.928100999999998</v>
      </c>
      <c r="Z28" s="50">
        <v>83.857979</v>
      </c>
      <c r="AA28" s="50">
        <v>85.842094000000003</v>
      </c>
      <c r="AB28" s="50">
        <v>87.822059999999993</v>
      </c>
      <c r="AC28" s="50">
        <v>89.822852999999995</v>
      </c>
      <c r="AD28" s="50">
        <v>91.789619000000002</v>
      </c>
      <c r="AE28" s="50">
        <v>93.684059000000005</v>
      </c>
      <c r="AF28" s="50">
        <v>95.704346000000001</v>
      </c>
      <c r="AG28" s="50">
        <v>97.668434000000005</v>
      </c>
      <c r="AH28" s="50">
        <v>99.624435000000005</v>
      </c>
      <c r="AI28" s="41">
        <v>1.4482E-2</v>
      </c>
    </row>
    <row r="29" spans="1:35" ht="15" customHeight="1" x14ac:dyDescent="0.25">
      <c r="A29" s="45" t="s">
        <v>685</v>
      </c>
      <c r="B29" s="39" t="s">
        <v>12</v>
      </c>
      <c r="C29" s="50">
        <v>35.064117000000003</v>
      </c>
      <c r="D29" s="50">
        <v>34.458419999999997</v>
      </c>
      <c r="E29" s="50">
        <v>35.550857999999998</v>
      </c>
      <c r="F29" s="50">
        <v>36.932456999999999</v>
      </c>
      <c r="G29" s="50">
        <v>38.106262000000001</v>
      </c>
      <c r="H29" s="50">
        <v>39.058433999999998</v>
      </c>
      <c r="I29" s="50">
        <v>39.941574000000003</v>
      </c>
      <c r="J29" s="50">
        <v>40.69659</v>
      </c>
      <c r="K29" s="50">
        <v>41.188659999999999</v>
      </c>
      <c r="L29" s="50">
        <v>41.402881999999998</v>
      </c>
      <c r="M29" s="50">
        <v>41.448734000000002</v>
      </c>
      <c r="N29" s="50">
        <v>41.413719</v>
      </c>
      <c r="O29" s="50">
        <v>41.150120000000001</v>
      </c>
      <c r="P29" s="50">
        <v>40.906067</v>
      </c>
      <c r="Q29" s="50">
        <v>40.655681999999999</v>
      </c>
      <c r="R29" s="50">
        <v>40.426806999999997</v>
      </c>
      <c r="S29" s="50">
        <v>40.020015999999998</v>
      </c>
      <c r="T29" s="50">
        <v>39.918877000000002</v>
      </c>
      <c r="U29" s="50">
        <v>39.931553000000001</v>
      </c>
      <c r="V29" s="50">
        <v>39.914065999999998</v>
      </c>
      <c r="W29" s="50">
        <v>39.908287000000001</v>
      </c>
      <c r="X29" s="50">
        <v>40.091911000000003</v>
      </c>
      <c r="Y29" s="50">
        <v>40.327773999999998</v>
      </c>
      <c r="Z29" s="50">
        <v>40.526535000000003</v>
      </c>
      <c r="AA29" s="50">
        <v>40.790028</v>
      </c>
      <c r="AB29" s="50">
        <v>41.104156000000003</v>
      </c>
      <c r="AC29" s="50">
        <v>41.458542000000001</v>
      </c>
      <c r="AD29" s="50">
        <v>41.808083000000003</v>
      </c>
      <c r="AE29" s="50">
        <v>42.146487999999998</v>
      </c>
      <c r="AF29" s="50">
        <v>42.549263000000003</v>
      </c>
      <c r="AG29" s="50">
        <v>42.948757000000001</v>
      </c>
      <c r="AH29" s="50">
        <v>43.362827000000003</v>
      </c>
      <c r="AI29" s="41">
        <v>6.8760000000000002E-3</v>
      </c>
    </row>
    <row r="30" spans="1:35" ht="15" customHeight="1" x14ac:dyDescent="0.2">
      <c r="A30" s="45" t="s">
        <v>684</v>
      </c>
      <c r="B30" s="38" t="s">
        <v>0</v>
      </c>
      <c r="C30" s="49">
        <v>349.39721700000001</v>
      </c>
      <c r="D30" s="49">
        <v>318.35034200000001</v>
      </c>
      <c r="E30" s="49">
        <v>320.47778299999999</v>
      </c>
      <c r="F30" s="49">
        <v>327.02273600000001</v>
      </c>
      <c r="G30" s="49">
        <v>329.60192899999998</v>
      </c>
      <c r="H30" s="49">
        <v>331.31039399999997</v>
      </c>
      <c r="I30" s="49">
        <v>332.84997600000003</v>
      </c>
      <c r="J30" s="49">
        <v>333.42474399999998</v>
      </c>
      <c r="K30" s="49">
        <v>332.40631100000002</v>
      </c>
      <c r="L30" s="49">
        <v>331.15154999999999</v>
      </c>
      <c r="M30" s="49">
        <v>329.61712599999998</v>
      </c>
      <c r="N30" s="49">
        <v>327.921021</v>
      </c>
      <c r="O30" s="49">
        <v>324.69409200000001</v>
      </c>
      <c r="P30" s="49">
        <v>321.67755099999999</v>
      </c>
      <c r="Q30" s="49">
        <v>318.69482399999998</v>
      </c>
      <c r="R30" s="49">
        <v>315.96398900000003</v>
      </c>
      <c r="S30" s="49">
        <v>307.17623900000001</v>
      </c>
      <c r="T30" s="49">
        <v>309.93298299999998</v>
      </c>
      <c r="U30" s="49">
        <v>312.90948500000002</v>
      </c>
      <c r="V30" s="49">
        <v>315.38131700000002</v>
      </c>
      <c r="W30" s="49">
        <v>317.40042099999999</v>
      </c>
      <c r="X30" s="49">
        <v>320.78558299999997</v>
      </c>
      <c r="Y30" s="49">
        <v>324.554596</v>
      </c>
      <c r="Z30" s="49">
        <v>327.59991500000001</v>
      </c>
      <c r="AA30" s="49">
        <v>331.21395899999999</v>
      </c>
      <c r="AB30" s="49">
        <v>335.315247</v>
      </c>
      <c r="AC30" s="49">
        <v>339.62432899999999</v>
      </c>
      <c r="AD30" s="49">
        <v>343.752655</v>
      </c>
      <c r="AE30" s="49">
        <v>347.714203</v>
      </c>
      <c r="AF30" s="49">
        <v>351.90914900000001</v>
      </c>
      <c r="AG30" s="49">
        <v>355.96911599999999</v>
      </c>
      <c r="AH30" s="49">
        <v>360.08575400000001</v>
      </c>
      <c r="AI30" s="48">
        <v>9.7300000000000002E-4</v>
      </c>
    </row>
    <row r="32" spans="1:35" ht="15" customHeight="1" x14ac:dyDescent="0.2">
      <c r="B32" s="38" t="s">
        <v>505</v>
      </c>
    </row>
    <row r="33" spans="1:35" ht="15" customHeight="1" x14ac:dyDescent="0.2">
      <c r="B33" s="38" t="s">
        <v>504</v>
      </c>
    </row>
    <row r="34" spans="1:35" ht="15" customHeight="1" x14ac:dyDescent="0.25">
      <c r="A34" s="45" t="s">
        <v>683</v>
      </c>
      <c r="B34" s="39" t="s">
        <v>2</v>
      </c>
      <c r="C34" s="42">
        <v>1.0824320000000001</v>
      </c>
      <c r="D34" s="42">
        <v>1.0785199999999999</v>
      </c>
      <c r="E34" s="42">
        <v>1.0605180000000001</v>
      </c>
      <c r="F34" s="42">
        <v>1.0546359999999999</v>
      </c>
      <c r="G34" s="42">
        <v>1.055688</v>
      </c>
      <c r="H34" s="42">
        <v>1.053993</v>
      </c>
      <c r="I34" s="42">
        <v>1.054127</v>
      </c>
      <c r="J34" s="42">
        <v>1.053164</v>
      </c>
      <c r="K34" s="42">
        <v>1.0538430000000001</v>
      </c>
      <c r="L34" s="42">
        <v>1.0556140000000001</v>
      </c>
      <c r="M34" s="42">
        <v>1.058983</v>
      </c>
      <c r="N34" s="42">
        <v>1.0643659999999999</v>
      </c>
      <c r="O34" s="42">
        <v>1.072093</v>
      </c>
      <c r="P34" s="42">
        <v>1.079102</v>
      </c>
      <c r="Q34" s="42">
        <v>1.085531</v>
      </c>
      <c r="R34" s="42">
        <v>1.0954010000000001</v>
      </c>
      <c r="S34" s="42">
        <v>1.103634</v>
      </c>
      <c r="T34" s="42">
        <v>1.1087929999999999</v>
      </c>
      <c r="U34" s="42">
        <v>1.111442</v>
      </c>
      <c r="V34" s="42">
        <v>1.1136680000000001</v>
      </c>
      <c r="W34" s="42">
        <v>1.1128420000000001</v>
      </c>
      <c r="X34" s="42">
        <v>1.1127819999999999</v>
      </c>
      <c r="Y34" s="42">
        <v>1.112047</v>
      </c>
      <c r="Z34" s="42">
        <v>1.108268</v>
      </c>
      <c r="AA34" s="42">
        <v>1.1057079999999999</v>
      </c>
      <c r="AB34" s="42">
        <v>1.104509</v>
      </c>
      <c r="AC34" s="42">
        <v>1.102779</v>
      </c>
      <c r="AD34" s="42">
        <v>1.100195</v>
      </c>
      <c r="AE34" s="42">
        <v>1.0970169999999999</v>
      </c>
      <c r="AF34" s="42">
        <v>1.09226</v>
      </c>
      <c r="AG34" s="42">
        <v>1.0871109999999999</v>
      </c>
      <c r="AH34" s="42">
        <v>1.0814729999999999</v>
      </c>
      <c r="AI34" s="41">
        <v>-2.9E-5</v>
      </c>
    </row>
    <row r="35" spans="1:35" ht="15" customHeight="1" x14ac:dyDescent="0.25">
      <c r="A35" s="45" t="s">
        <v>682</v>
      </c>
      <c r="B35" s="39" t="s">
        <v>3</v>
      </c>
      <c r="C35" s="42">
        <v>0.15756600000000001</v>
      </c>
      <c r="D35" s="42">
        <v>0.13330600000000001</v>
      </c>
      <c r="E35" s="42">
        <v>0.14638100000000001</v>
      </c>
      <c r="F35" s="42">
        <v>0.15792</v>
      </c>
      <c r="G35" s="42">
        <v>0.16266600000000001</v>
      </c>
      <c r="H35" s="42">
        <v>0.167599</v>
      </c>
      <c r="I35" s="42">
        <v>0.17246600000000001</v>
      </c>
      <c r="J35" s="42">
        <v>0.17780499999999999</v>
      </c>
      <c r="K35" s="42">
        <v>0.17996699999999999</v>
      </c>
      <c r="L35" s="42">
        <v>0.18223500000000001</v>
      </c>
      <c r="M35" s="42">
        <v>0.184671</v>
      </c>
      <c r="N35" s="42">
        <v>0.18735399999999999</v>
      </c>
      <c r="O35" s="42">
        <v>0.18685499999999999</v>
      </c>
      <c r="P35" s="42">
        <v>0.18650700000000001</v>
      </c>
      <c r="Q35" s="42">
        <v>0.18617300000000001</v>
      </c>
      <c r="R35" s="42">
        <v>0.18575</v>
      </c>
      <c r="S35" s="42">
        <v>0.18481700000000001</v>
      </c>
      <c r="T35" s="42">
        <v>0.18477099999999999</v>
      </c>
      <c r="U35" s="42">
        <v>0.18457000000000001</v>
      </c>
      <c r="V35" s="42">
        <v>0.18440200000000001</v>
      </c>
      <c r="W35" s="42">
        <v>0.18443499999999999</v>
      </c>
      <c r="X35" s="42">
        <v>0.18387600000000001</v>
      </c>
      <c r="Y35" s="42">
        <v>0.18312700000000001</v>
      </c>
      <c r="Z35" s="42">
        <v>0.18265200000000001</v>
      </c>
      <c r="AA35" s="42">
        <v>0.18197199999999999</v>
      </c>
      <c r="AB35" s="42">
        <v>0.18112300000000001</v>
      </c>
      <c r="AC35" s="42">
        <v>0.18023800000000001</v>
      </c>
      <c r="AD35" s="42">
        <v>0.179395</v>
      </c>
      <c r="AE35" s="42">
        <v>0.178649</v>
      </c>
      <c r="AF35" s="42">
        <v>0.17782899999999999</v>
      </c>
      <c r="AG35" s="42">
        <v>0.17702999999999999</v>
      </c>
      <c r="AH35" s="42">
        <v>0.17615800000000001</v>
      </c>
      <c r="AI35" s="41">
        <v>3.604E-3</v>
      </c>
    </row>
    <row r="36" spans="1:35" ht="15" customHeight="1" x14ac:dyDescent="0.25">
      <c r="A36" s="45" t="s">
        <v>681</v>
      </c>
      <c r="B36" s="39" t="s">
        <v>42</v>
      </c>
      <c r="C36" s="42">
        <v>2.6040000000000001E-2</v>
      </c>
      <c r="D36" s="42">
        <v>2.6017999999999999E-2</v>
      </c>
      <c r="E36" s="42">
        <v>2.0070999999999999E-2</v>
      </c>
      <c r="F36" s="42">
        <v>1.8998999999999999E-2</v>
      </c>
      <c r="G36" s="42">
        <v>1.8283000000000001E-2</v>
      </c>
      <c r="H36" s="42">
        <v>1.7520999999999998E-2</v>
      </c>
      <c r="I36" s="42">
        <v>1.6719999999999999E-2</v>
      </c>
      <c r="J36" s="42">
        <v>1.6027E-2</v>
      </c>
      <c r="K36" s="42">
        <v>1.5559E-2</v>
      </c>
      <c r="L36" s="42">
        <v>1.5172E-2</v>
      </c>
      <c r="M36" s="42">
        <v>1.4880000000000001E-2</v>
      </c>
      <c r="N36" s="42">
        <v>1.4732E-2</v>
      </c>
      <c r="O36" s="42">
        <v>1.4600999999999999E-2</v>
      </c>
      <c r="P36" s="42">
        <v>1.443E-2</v>
      </c>
      <c r="Q36" s="42">
        <v>1.4175999999999999E-2</v>
      </c>
      <c r="R36" s="42">
        <v>1.3945000000000001E-2</v>
      </c>
      <c r="S36" s="42">
        <v>1.3721000000000001E-2</v>
      </c>
      <c r="T36" s="42">
        <v>1.3476999999999999E-2</v>
      </c>
      <c r="U36" s="42">
        <v>1.3219E-2</v>
      </c>
      <c r="V36" s="42">
        <v>1.2999999999999999E-2</v>
      </c>
      <c r="W36" s="42">
        <v>1.2765E-2</v>
      </c>
      <c r="X36" s="42">
        <v>1.2513E-2</v>
      </c>
      <c r="Y36" s="42">
        <v>1.2255E-2</v>
      </c>
      <c r="Z36" s="42">
        <v>1.1960999999999999E-2</v>
      </c>
      <c r="AA36" s="42">
        <v>1.1705999999999999E-2</v>
      </c>
      <c r="AB36" s="42">
        <v>1.1471E-2</v>
      </c>
      <c r="AC36" s="42">
        <v>1.1245E-2</v>
      </c>
      <c r="AD36" s="42">
        <v>1.103E-2</v>
      </c>
      <c r="AE36" s="42">
        <v>1.0796E-2</v>
      </c>
      <c r="AF36" s="42">
        <v>1.0567E-2</v>
      </c>
      <c r="AG36" s="42">
        <v>1.0382000000000001E-2</v>
      </c>
      <c r="AH36" s="42">
        <v>1.0213E-2</v>
      </c>
      <c r="AI36" s="41">
        <v>-2.9741E-2</v>
      </c>
    </row>
    <row r="37" spans="1:35" ht="15" customHeight="1" x14ac:dyDescent="0.25">
      <c r="A37" s="45" t="s">
        <v>680</v>
      </c>
      <c r="B37" s="39" t="s">
        <v>5</v>
      </c>
      <c r="C37" s="42">
        <v>2.9421110000000001</v>
      </c>
      <c r="D37" s="42">
        <v>2.111243</v>
      </c>
      <c r="E37" s="42">
        <v>1.978561</v>
      </c>
      <c r="F37" s="42">
        <v>1.847863</v>
      </c>
      <c r="G37" s="42">
        <v>1.7559549999999999</v>
      </c>
      <c r="H37" s="42">
        <v>1.671589</v>
      </c>
      <c r="I37" s="42">
        <v>1.5928469999999999</v>
      </c>
      <c r="J37" s="42">
        <v>1.519028</v>
      </c>
      <c r="K37" s="42">
        <v>1.4648030000000001</v>
      </c>
      <c r="L37" s="42">
        <v>1.4142779999999999</v>
      </c>
      <c r="M37" s="42">
        <v>1.3674980000000001</v>
      </c>
      <c r="N37" s="42">
        <v>1.3227169999999999</v>
      </c>
      <c r="O37" s="42">
        <v>1.2897959999999999</v>
      </c>
      <c r="P37" s="42">
        <v>1.258364</v>
      </c>
      <c r="Q37" s="42">
        <v>1.2273579999999999</v>
      </c>
      <c r="R37" s="42">
        <v>1.1931050000000001</v>
      </c>
      <c r="S37" s="42">
        <v>1.1209089999999999</v>
      </c>
      <c r="T37" s="42">
        <v>1.125618</v>
      </c>
      <c r="U37" s="42">
        <v>1.129901</v>
      </c>
      <c r="V37" s="42">
        <v>1.1332070000000001</v>
      </c>
      <c r="W37" s="42">
        <v>1.1361680000000001</v>
      </c>
      <c r="X37" s="42">
        <v>1.1353770000000001</v>
      </c>
      <c r="Y37" s="42">
        <v>1.1327069999999999</v>
      </c>
      <c r="Z37" s="42">
        <v>1.132363</v>
      </c>
      <c r="AA37" s="42">
        <v>1.1295440000000001</v>
      </c>
      <c r="AB37" s="42">
        <v>1.1241380000000001</v>
      </c>
      <c r="AC37" s="42">
        <v>1.118228</v>
      </c>
      <c r="AD37" s="42">
        <v>1.1128629999999999</v>
      </c>
      <c r="AE37" s="42">
        <v>1.1072759999999999</v>
      </c>
      <c r="AF37" s="42">
        <v>1.1028309999999999</v>
      </c>
      <c r="AG37" s="42">
        <v>1.0986560000000001</v>
      </c>
      <c r="AH37" s="42">
        <v>1.094522</v>
      </c>
      <c r="AI37" s="41">
        <v>-3.1393999999999998E-2</v>
      </c>
    </row>
    <row r="38" spans="1:35" ht="15" customHeight="1" x14ac:dyDescent="0.25">
      <c r="A38" s="45" t="s">
        <v>679</v>
      </c>
      <c r="B38" s="39" t="s">
        <v>6</v>
      </c>
      <c r="C38" s="42">
        <v>0.232985</v>
      </c>
      <c r="D38" s="42">
        <v>9.6185999999999994E-2</v>
      </c>
      <c r="E38" s="42">
        <v>0.13584599999999999</v>
      </c>
      <c r="F38" s="42">
        <v>0.17337</v>
      </c>
      <c r="G38" s="42">
        <v>0.190335</v>
      </c>
      <c r="H38" s="42">
        <v>0.207539</v>
      </c>
      <c r="I38" s="42">
        <v>0.22472600000000001</v>
      </c>
      <c r="J38" s="42">
        <v>0.24361099999999999</v>
      </c>
      <c r="K38" s="42">
        <v>0.25476599999999999</v>
      </c>
      <c r="L38" s="42">
        <v>0.268513</v>
      </c>
      <c r="M38" s="42">
        <v>0.28439199999999998</v>
      </c>
      <c r="N38" s="42">
        <v>0.302672</v>
      </c>
      <c r="O38" s="42">
        <v>0.31195000000000001</v>
      </c>
      <c r="P38" s="42">
        <v>0.322629</v>
      </c>
      <c r="Q38" s="42">
        <v>0.33351700000000001</v>
      </c>
      <c r="R38" s="42">
        <v>0.34358100000000003</v>
      </c>
      <c r="S38" s="42">
        <v>0.34293699999999999</v>
      </c>
      <c r="T38" s="42">
        <v>0.35381699999999999</v>
      </c>
      <c r="U38" s="42">
        <v>0.364597</v>
      </c>
      <c r="V38" s="42">
        <v>0.37494100000000002</v>
      </c>
      <c r="W38" s="42">
        <v>0.38558999999999999</v>
      </c>
      <c r="X38" s="42">
        <v>0.39501199999999997</v>
      </c>
      <c r="Y38" s="42">
        <v>0.403893</v>
      </c>
      <c r="Z38" s="42">
        <v>0.41372399999999998</v>
      </c>
      <c r="AA38" s="42">
        <v>0.422958</v>
      </c>
      <c r="AB38" s="42">
        <v>0.43146499999999999</v>
      </c>
      <c r="AC38" s="42">
        <v>0.44001699999999999</v>
      </c>
      <c r="AD38" s="42">
        <v>0.44824999999999998</v>
      </c>
      <c r="AE38" s="42">
        <v>0.45656099999999999</v>
      </c>
      <c r="AF38" s="42">
        <v>0.464833</v>
      </c>
      <c r="AG38" s="42">
        <v>0.47253200000000001</v>
      </c>
      <c r="AH38" s="42">
        <v>0.47931600000000002</v>
      </c>
      <c r="AI38" s="41">
        <v>2.3543000000000001E-2</v>
      </c>
    </row>
    <row r="39" spans="1:35" ht="15" customHeight="1" x14ac:dyDescent="0.25">
      <c r="A39" s="45" t="s">
        <v>678</v>
      </c>
      <c r="B39" s="39" t="s">
        <v>43</v>
      </c>
      <c r="C39" s="42">
        <v>4.4411339999999999</v>
      </c>
      <c r="D39" s="42">
        <v>3.445271</v>
      </c>
      <c r="E39" s="42">
        <v>3.3413780000000002</v>
      </c>
      <c r="F39" s="42">
        <v>3.2527870000000001</v>
      </c>
      <c r="G39" s="42">
        <v>3.1829269999999998</v>
      </c>
      <c r="H39" s="42">
        <v>3.1182400000000001</v>
      </c>
      <c r="I39" s="42">
        <v>3.0608879999999998</v>
      </c>
      <c r="J39" s="42">
        <v>3.0096340000000001</v>
      </c>
      <c r="K39" s="42">
        <v>2.9689380000000001</v>
      </c>
      <c r="L39" s="42">
        <v>2.9358119999999999</v>
      </c>
      <c r="M39" s="42">
        <v>2.9104260000000002</v>
      </c>
      <c r="N39" s="42">
        <v>2.8918400000000002</v>
      </c>
      <c r="O39" s="42">
        <v>2.8752949999999999</v>
      </c>
      <c r="P39" s="42">
        <v>2.8610319999999998</v>
      </c>
      <c r="Q39" s="42">
        <v>2.8467560000000001</v>
      </c>
      <c r="R39" s="42">
        <v>2.8317809999999999</v>
      </c>
      <c r="S39" s="42">
        <v>2.766019</v>
      </c>
      <c r="T39" s="42">
        <v>2.7864749999999998</v>
      </c>
      <c r="U39" s="42">
        <v>2.8037299999999998</v>
      </c>
      <c r="V39" s="42">
        <v>2.8192170000000001</v>
      </c>
      <c r="W39" s="42">
        <v>2.8317990000000002</v>
      </c>
      <c r="X39" s="42">
        <v>2.8395600000000001</v>
      </c>
      <c r="Y39" s="42">
        <v>2.8440279999999998</v>
      </c>
      <c r="Z39" s="42">
        <v>2.848967</v>
      </c>
      <c r="AA39" s="42">
        <v>2.8518880000000002</v>
      </c>
      <c r="AB39" s="42">
        <v>2.8527049999999998</v>
      </c>
      <c r="AC39" s="42">
        <v>2.852506</v>
      </c>
      <c r="AD39" s="42">
        <v>2.851734</v>
      </c>
      <c r="AE39" s="42">
        <v>2.8502990000000001</v>
      </c>
      <c r="AF39" s="42">
        <v>2.8483209999999999</v>
      </c>
      <c r="AG39" s="42">
        <v>2.8457110000000001</v>
      </c>
      <c r="AH39" s="42">
        <v>2.841682</v>
      </c>
      <c r="AI39" s="41">
        <v>-1.43E-2</v>
      </c>
    </row>
    <row r="40" spans="1:35" ht="15" customHeight="1" x14ac:dyDescent="0.25">
      <c r="A40" s="45" t="s">
        <v>677</v>
      </c>
      <c r="B40" s="39" t="s">
        <v>7</v>
      </c>
      <c r="C40" s="42">
        <v>1.16194</v>
      </c>
      <c r="D40" s="42">
        <v>1.2635430000000001</v>
      </c>
      <c r="E40" s="42">
        <v>1.228999</v>
      </c>
      <c r="F40" s="42">
        <v>1.211398</v>
      </c>
      <c r="G40" s="42">
        <v>1.21102</v>
      </c>
      <c r="H40" s="42">
        <v>1.213511</v>
      </c>
      <c r="I40" s="42">
        <v>1.220764</v>
      </c>
      <c r="J40" s="42">
        <v>1.2318690000000001</v>
      </c>
      <c r="K40" s="42">
        <v>1.2527729999999999</v>
      </c>
      <c r="L40" s="42">
        <v>1.279782</v>
      </c>
      <c r="M40" s="42">
        <v>1.3138300000000001</v>
      </c>
      <c r="N40" s="42">
        <v>1.3537239999999999</v>
      </c>
      <c r="O40" s="42">
        <v>1.4083950000000001</v>
      </c>
      <c r="P40" s="42">
        <v>1.465524</v>
      </c>
      <c r="Q40" s="42">
        <v>1.5253920000000001</v>
      </c>
      <c r="R40" s="42">
        <v>1.589761</v>
      </c>
      <c r="S40" s="42">
        <v>1.65238</v>
      </c>
      <c r="T40" s="42">
        <v>1.706324</v>
      </c>
      <c r="U40" s="42">
        <v>1.754586</v>
      </c>
      <c r="V40" s="42">
        <v>1.799166</v>
      </c>
      <c r="W40" s="42">
        <v>1.8370839999999999</v>
      </c>
      <c r="X40" s="42">
        <v>1.8733379999999999</v>
      </c>
      <c r="Y40" s="42">
        <v>1.9072469999999999</v>
      </c>
      <c r="Z40" s="42">
        <v>1.9349890000000001</v>
      </c>
      <c r="AA40" s="42">
        <v>1.9627049999999999</v>
      </c>
      <c r="AB40" s="42">
        <v>1.9915620000000001</v>
      </c>
      <c r="AC40" s="42">
        <v>2.019228</v>
      </c>
      <c r="AD40" s="42">
        <v>2.0447570000000002</v>
      </c>
      <c r="AE40" s="42">
        <v>2.068864</v>
      </c>
      <c r="AF40" s="42">
        <v>2.090414</v>
      </c>
      <c r="AG40" s="42">
        <v>2.110992</v>
      </c>
      <c r="AH40" s="42">
        <v>2.131113</v>
      </c>
      <c r="AI40" s="41">
        <v>1.9758999999999999E-2</v>
      </c>
    </row>
    <row r="41" spans="1:35" ht="15" customHeight="1" x14ac:dyDescent="0.25">
      <c r="A41" s="45" t="s">
        <v>676</v>
      </c>
      <c r="B41" s="39" t="s">
        <v>8</v>
      </c>
      <c r="C41" s="42">
        <v>11.102880000000001</v>
      </c>
      <c r="D41" s="42">
        <v>10.174725</v>
      </c>
      <c r="E41" s="42">
        <v>10.386950000000001</v>
      </c>
      <c r="F41" s="42">
        <v>10.508943</v>
      </c>
      <c r="G41" s="42">
        <v>10.374674000000001</v>
      </c>
      <c r="H41" s="42">
        <v>10.229741000000001</v>
      </c>
      <c r="I41" s="42">
        <v>10.067334000000001</v>
      </c>
      <c r="J41" s="42">
        <v>9.8909649999999996</v>
      </c>
      <c r="K41" s="42">
        <v>9.5804919999999996</v>
      </c>
      <c r="L41" s="42">
        <v>9.240024</v>
      </c>
      <c r="M41" s="42">
        <v>8.8766789999999993</v>
      </c>
      <c r="N41" s="42">
        <v>8.4909920000000003</v>
      </c>
      <c r="O41" s="42">
        <v>8.0135090000000009</v>
      </c>
      <c r="P41" s="42">
        <v>7.5457660000000004</v>
      </c>
      <c r="Q41" s="42">
        <v>7.0896100000000004</v>
      </c>
      <c r="R41" s="42">
        <v>6.6488079999999998</v>
      </c>
      <c r="S41" s="42">
        <v>6.1540790000000003</v>
      </c>
      <c r="T41" s="42">
        <v>5.9811540000000001</v>
      </c>
      <c r="U41" s="42">
        <v>5.8228350000000004</v>
      </c>
      <c r="V41" s="42">
        <v>5.6803090000000003</v>
      </c>
      <c r="W41" s="42">
        <v>5.5540560000000001</v>
      </c>
      <c r="X41" s="42">
        <v>5.4334769999999999</v>
      </c>
      <c r="Y41" s="42">
        <v>5.3189010000000003</v>
      </c>
      <c r="Z41" s="42">
        <v>5.2141419999999998</v>
      </c>
      <c r="AA41" s="42">
        <v>5.1117590000000002</v>
      </c>
      <c r="AB41" s="42">
        <v>5.0119290000000003</v>
      </c>
      <c r="AC41" s="42">
        <v>4.9162540000000003</v>
      </c>
      <c r="AD41" s="42">
        <v>4.8273720000000004</v>
      </c>
      <c r="AE41" s="42">
        <v>4.7443030000000004</v>
      </c>
      <c r="AF41" s="42">
        <v>4.6652969999999998</v>
      </c>
      <c r="AG41" s="42">
        <v>4.5918599999999996</v>
      </c>
      <c r="AH41" s="42">
        <v>4.5234009999999998</v>
      </c>
      <c r="AI41" s="41">
        <v>-2.8549999999999999E-2</v>
      </c>
    </row>
    <row r="42" spans="1:35" ht="15" customHeight="1" x14ac:dyDescent="0.25">
      <c r="A42" s="45" t="s">
        <v>675</v>
      </c>
      <c r="B42" s="39" t="s">
        <v>9</v>
      </c>
      <c r="C42" s="42">
        <v>0.56913599999999998</v>
      </c>
      <c r="D42" s="42">
        <v>0.60323700000000002</v>
      </c>
      <c r="E42" s="42">
        <v>0.57869300000000001</v>
      </c>
      <c r="F42" s="42">
        <v>0.54545500000000002</v>
      </c>
      <c r="G42" s="42">
        <v>0.52376500000000004</v>
      </c>
      <c r="H42" s="42">
        <v>0.50418200000000002</v>
      </c>
      <c r="I42" s="42">
        <v>0.48532799999999998</v>
      </c>
      <c r="J42" s="42">
        <v>0.46846300000000002</v>
      </c>
      <c r="K42" s="42">
        <v>0.45620899999999998</v>
      </c>
      <c r="L42" s="42">
        <v>0.44386500000000001</v>
      </c>
      <c r="M42" s="42">
        <v>0.43189499999999997</v>
      </c>
      <c r="N42" s="42">
        <v>0.42022500000000002</v>
      </c>
      <c r="O42" s="42">
        <v>0.41258299999999998</v>
      </c>
      <c r="P42" s="42">
        <v>0.40518100000000001</v>
      </c>
      <c r="Q42" s="42">
        <v>0.39786899999999997</v>
      </c>
      <c r="R42" s="42">
        <v>0.39007900000000001</v>
      </c>
      <c r="S42" s="42">
        <v>0.38347900000000001</v>
      </c>
      <c r="T42" s="42">
        <v>0.37754199999999999</v>
      </c>
      <c r="U42" s="42">
        <v>0.371616</v>
      </c>
      <c r="V42" s="42">
        <v>0.36629899999999999</v>
      </c>
      <c r="W42" s="42">
        <v>0.36192600000000003</v>
      </c>
      <c r="X42" s="42">
        <v>0.35579300000000003</v>
      </c>
      <c r="Y42" s="42">
        <v>0.34921799999999997</v>
      </c>
      <c r="Z42" s="42">
        <v>0.343862</v>
      </c>
      <c r="AA42" s="42">
        <v>0.33783400000000002</v>
      </c>
      <c r="AB42" s="42">
        <v>0.33124300000000001</v>
      </c>
      <c r="AC42" s="42">
        <v>0.32462400000000002</v>
      </c>
      <c r="AD42" s="42">
        <v>0.31850499999999998</v>
      </c>
      <c r="AE42" s="42">
        <v>0.31275999999999998</v>
      </c>
      <c r="AF42" s="42">
        <v>0.30709500000000001</v>
      </c>
      <c r="AG42" s="42">
        <v>0.30177599999999999</v>
      </c>
      <c r="AH42" s="42">
        <v>0.29658600000000002</v>
      </c>
      <c r="AI42" s="41">
        <v>-2.0806000000000002E-2</v>
      </c>
    </row>
    <row r="43" spans="1:35" ht="15" customHeight="1" x14ac:dyDescent="0.25">
      <c r="A43" s="45" t="s">
        <v>674</v>
      </c>
      <c r="B43" s="39" t="s">
        <v>10</v>
      </c>
      <c r="C43" s="42">
        <v>11.672015999999999</v>
      </c>
      <c r="D43" s="42">
        <v>10.777962</v>
      </c>
      <c r="E43" s="42">
        <v>10.965643999999999</v>
      </c>
      <c r="F43" s="42">
        <v>11.054398000000001</v>
      </c>
      <c r="G43" s="42">
        <v>10.898438000000001</v>
      </c>
      <c r="H43" s="42">
        <v>10.733923000000001</v>
      </c>
      <c r="I43" s="42">
        <v>10.552662</v>
      </c>
      <c r="J43" s="42">
        <v>10.359427999999999</v>
      </c>
      <c r="K43" s="42">
        <v>10.0367</v>
      </c>
      <c r="L43" s="42">
        <v>9.6838879999999996</v>
      </c>
      <c r="M43" s="42">
        <v>9.3085749999999994</v>
      </c>
      <c r="N43" s="42">
        <v>8.9112170000000006</v>
      </c>
      <c r="O43" s="42">
        <v>8.4260909999999996</v>
      </c>
      <c r="P43" s="42">
        <v>7.9509470000000002</v>
      </c>
      <c r="Q43" s="42">
        <v>7.4874790000000004</v>
      </c>
      <c r="R43" s="42">
        <v>7.038888</v>
      </c>
      <c r="S43" s="42">
        <v>6.5375589999999999</v>
      </c>
      <c r="T43" s="42">
        <v>6.3586960000000001</v>
      </c>
      <c r="U43" s="42">
        <v>6.1944520000000001</v>
      </c>
      <c r="V43" s="42">
        <v>6.046608</v>
      </c>
      <c r="W43" s="42">
        <v>5.9159819999999996</v>
      </c>
      <c r="X43" s="42">
        <v>5.7892700000000001</v>
      </c>
      <c r="Y43" s="42">
        <v>5.6681189999999999</v>
      </c>
      <c r="Z43" s="42">
        <v>5.5580040000000004</v>
      </c>
      <c r="AA43" s="42">
        <v>5.4495930000000001</v>
      </c>
      <c r="AB43" s="42">
        <v>5.3431730000000002</v>
      </c>
      <c r="AC43" s="42">
        <v>5.2408770000000002</v>
      </c>
      <c r="AD43" s="42">
        <v>5.1458760000000003</v>
      </c>
      <c r="AE43" s="42">
        <v>5.0570630000000003</v>
      </c>
      <c r="AF43" s="42">
        <v>4.972391</v>
      </c>
      <c r="AG43" s="42">
        <v>4.8936359999999999</v>
      </c>
      <c r="AH43" s="42">
        <v>4.8199870000000002</v>
      </c>
      <c r="AI43" s="41">
        <v>-2.8126999999999999E-2</v>
      </c>
    </row>
    <row r="44" spans="1:35" ht="15" customHeight="1" x14ac:dyDescent="0.25">
      <c r="A44" s="45" t="s">
        <v>673</v>
      </c>
      <c r="B44" s="39" t="s">
        <v>11</v>
      </c>
      <c r="C44" s="42">
        <v>4.3988360000000002</v>
      </c>
      <c r="D44" s="42">
        <v>4.333272</v>
      </c>
      <c r="E44" s="42">
        <v>4.2303540000000002</v>
      </c>
      <c r="F44" s="42">
        <v>4.1469019999999999</v>
      </c>
      <c r="G44" s="42">
        <v>4.0680730000000001</v>
      </c>
      <c r="H44" s="42">
        <v>4.0053289999999997</v>
      </c>
      <c r="I44" s="42">
        <v>3.9497939999999998</v>
      </c>
      <c r="J44" s="42">
        <v>3.905173</v>
      </c>
      <c r="K44" s="42">
        <v>3.8937949999999999</v>
      </c>
      <c r="L44" s="42">
        <v>3.8931369999999998</v>
      </c>
      <c r="M44" s="42">
        <v>3.903381</v>
      </c>
      <c r="N44" s="42">
        <v>3.9256669999999998</v>
      </c>
      <c r="O44" s="42">
        <v>3.9467379999999999</v>
      </c>
      <c r="P44" s="42">
        <v>3.9773640000000001</v>
      </c>
      <c r="Q44" s="42">
        <v>4.0026989999999998</v>
      </c>
      <c r="R44" s="42">
        <v>4.0058999999999996</v>
      </c>
      <c r="S44" s="42">
        <v>3.8383799999999999</v>
      </c>
      <c r="T44" s="42">
        <v>3.9216449999999998</v>
      </c>
      <c r="U44" s="42">
        <v>4.0003419999999998</v>
      </c>
      <c r="V44" s="42">
        <v>4.0617669999999997</v>
      </c>
      <c r="W44" s="42">
        <v>4.1253780000000004</v>
      </c>
      <c r="X44" s="42">
        <v>4.1765600000000003</v>
      </c>
      <c r="Y44" s="42">
        <v>4.2197060000000004</v>
      </c>
      <c r="Z44" s="42">
        <v>4.2676679999999996</v>
      </c>
      <c r="AA44" s="42">
        <v>4.3068299999999997</v>
      </c>
      <c r="AB44" s="42">
        <v>4.3349289999999998</v>
      </c>
      <c r="AC44" s="42">
        <v>4.3598480000000004</v>
      </c>
      <c r="AD44" s="42">
        <v>4.3862170000000003</v>
      </c>
      <c r="AE44" s="42">
        <v>4.4109740000000004</v>
      </c>
      <c r="AF44" s="42">
        <v>4.4395660000000001</v>
      </c>
      <c r="AG44" s="42">
        <v>4.4674180000000003</v>
      </c>
      <c r="AH44" s="42">
        <v>4.4938140000000004</v>
      </c>
      <c r="AI44" s="41">
        <v>6.8900000000000005E-4</v>
      </c>
    </row>
    <row r="45" spans="1:35" ht="15" customHeight="1" x14ac:dyDescent="0.25">
      <c r="A45" s="45" t="s">
        <v>672</v>
      </c>
      <c r="B45" s="39" t="s">
        <v>12</v>
      </c>
      <c r="C45" s="42">
        <v>2.4177439999999999</v>
      </c>
      <c r="D45" s="42">
        <v>2.4057309999999998</v>
      </c>
      <c r="E45" s="42">
        <v>2.4662869999999999</v>
      </c>
      <c r="F45" s="42">
        <v>2.5036849999999999</v>
      </c>
      <c r="G45" s="42">
        <v>2.530929</v>
      </c>
      <c r="H45" s="42">
        <v>2.548772</v>
      </c>
      <c r="I45" s="42">
        <v>2.561439</v>
      </c>
      <c r="J45" s="42">
        <v>2.5728140000000002</v>
      </c>
      <c r="K45" s="42">
        <v>2.5673750000000002</v>
      </c>
      <c r="L45" s="42">
        <v>2.54243</v>
      </c>
      <c r="M45" s="42">
        <v>2.5079389999999999</v>
      </c>
      <c r="N45" s="42">
        <v>2.4692129999999999</v>
      </c>
      <c r="O45" s="42">
        <v>2.4173249999999999</v>
      </c>
      <c r="P45" s="42">
        <v>2.3681990000000002</v>
      </c>
      <c r="Q45" s="42">
        <v>2.3194349999999999</v>
      </c>
      <c r="R45" s="42">
        <v>2.2692190000000001</v>
      </c>
      <c r="S45" s="42">
        <v>2.2161919999999999</v>
      </c>
      <c r="T45" s="42">
        <v>2.1840609999999998</v>
      </c>
      <c r="U45" s="42">
        <v>2.1581030000000001</v>
      </c>
      <c r="V45" s="42">
        <v>2.1338469999999998</v>
      </c>
      <c r="W45" s="42">
        <v>2.1155930000000001</v>
      </c>
      <c r="X45" s="42">
        <v>2.0965859999999998</v>
      </c>
      <c r="Y45" s="42">
        <v>2.0770819999999999</v>
      </c>
      <c r="Z45" s="42">
        <v>2.0624609999999999</v>
      </c>
      <c r="AA45" s="42">
        <v>2.0464989999999998</v>
      </c>
      <c r="AB45" s="42">
        <v>2.0289160000000002</v>
      </c>
      <c r="AC45" s="42">
        <v>2.012327</v>
      </c>
      <c r="AD45" s="42">
        <v>1.997822</v>
      </c>
      <c r="AE45" s="42">
        <v>1.9844040000000001</v>
      </c>
      <c r="AF45" s="42">
        <v>1.9737899999999999</v>
      </c>
      <c r="AG45" s="42">
        <v>1.964504</v>
      </c>
      <c r="AH45" s="42">
        <v>1.955991</v>
      </c>
      <c r="AI45" s="41">
        <v>-6.8129999999999996E-3</v>
      </c>
    </row>
    <row r="46" spans="1:35" ht="15" customHeight="1" x14ac:dyDescent="0.2">
      <c r="A46" s="45" t="s">
        <v>671</v>
      </c>
      <c r="B46" s="38" t="s">
        <v>0</v>
      </c>
      <c r="C46" s="51">
        <v>24.091669</v>
      </c>
      <c r="D46" s="51">
        <v>22.22578</v>
      </c>
      <c r="E46" s="51">
        <v>22.232662000000001</v>
      </c>
      <c r="F46" s="51">
        <v>22.169170000000001</v>
      </c>
      <c r="G46" s="51">
        <v>21.891387999999999</v>
      </c>
      <c r="H46" s="51">
        <v>21.619776000000002</v>
      </c>
      <c r="I46" s="51">
        <v>21.345547</v>
      </c>
      <c r="J46" s="51">
        <v>21.078918000000002</v>
      </c>
      <c r="K46" s="51">
        <v>20.719584000000001</v>
      </c>
      <c r="L46" s="51">
        <v>20.335051</v>
      </c>
      <c r="M46" s="51">
        <v>19.944151000000002</v>
      </c>
      <c r="N46" s="51">
        <v>19.551660999999999</v>
      </c>
      <c r="O46" s="51">
        <v>19.073844999999999</v>
      </c>
      <c r="P46" s="51">
        <v>18.623066000000001</v>
      </c>
      <c r="Q46" s="51">
        <v>18.181763</v>
      </c>
      <c r="R46" s="51">
        <v>17.73555</v>
      </c>
      <c r="S46" s="51">
        <v>17.010528999999998</v>
      </c>
      <c r="T46" s="51">
        <v>16.957201000000001</v>
      </c>
      <c r="U46" s="51">
        <v>16.911213</v>
      </c>
      <c r="V46" s="51">
        <v>16.860603000000001</v>
      </c>
      <c r="W46" s="51">
        <v>16.825835999999999</v>
      </c>
      <c r="X46" s="51">
        <v>16.775314000000002</v>
      </c>
      <c r="Y46" s="51">
        <v>16.716180999999999</v>
      </c>
      <c r="Z46" s="51">
        <v>16.672089</v>
      </c>
      <c r="AA46" s="51">
        <v>16.617515999999998</v>
      </c>
      <c r="AB46" s="51">
        <v>16.551286999999999</v>
      </c>
      <c r="AC46" s="51">
        <v>16.484788999999999</v>
      </c>
      <c r="AD46" s="51">
        <v>16.426407000000001</v>
      </c>
      <c r="AE46" s="51">
        <v>16.371604999999999</v>
      </c>
      <c r="AF46" s="51">
        <v>16.324482</v>
      </c>
      <c r="AG46" s="51">
        <v>16.282260999999998</v>
      </c>
      <c r="AH46" s="51">
        <v>16.242585999999999</v>
      </c>
      <c r="AI46" s="48">
        <v>-1.2637000000000001E-2</v>
      </c>
    </row>
    <row r="48" spans="1:35" ht="15" customHeight="1" x14ac:dyDescent="0.2">
      <c r="B48" s="38" t="s">
        <v>493</v>
      </c>
    </row>
    <row r="49" spans="1:35" ht="15" customHeight="1" x14ac:dyDescent="0.2">
      <c r="A49" s="45" t="s">
        <v>670</v>
      </c>
      <c r="B49" s="38" t="s">
        <v>195</v>
      </c>
      <c r="C49" s="52">
        <v>27.004252999999999</v>
      </c>
      <c r="D49" s="52">
        <v>23.965440999999998</v>
      </c>
      <c r="E49" s="52">
        <v>24.121372000000001</v>
      </c>
      <c r="F49" s="52">
        <v>24.530676</v>
      </c>
      <c r="G49" s="52">
        <v>24.534894999999999</v>
      </c>
      <c r="H49" s="52">
        <v>24.564496999999999</v>
      </c>
      <c r="I49" s="52">
        <v>24.476821999999999</v>
      </c>
      <c r="J49" s="52">
        <v>24.5779</v>
      </c>
      <c r="K49" s="52">
        <v>24.331367</v>
      </c>
      <c r="L49" s="52">
        <v>24.035542</v>
      </c>
      <c r="M49" s="52">
        <v>23.687919999999998</v>
      </c>
      <c r="N49" s="52">
        <v>23.275251000000001</v>
      </c>
      <c r="O49" s="52">
        <v>22.755334999999999</v>
      </c>
      <c r="P49" s="52">
        <v>22.251843999999998</v>
      </c>
      <c r="Q49" s="52">
        <v>21.786197999999999</v>
      </c>
      <c r="R49" s="52">
        <v>21.339735000000001</v>
      </c>
      <c r="S49" s="52">
        <v>20.583283999999999</v>
      </c>
      <c r="T49" s="52">
        <v>20.520659999999999</v>
      </c>
      <c r="U49" s="52">
        <v>20.491900999999999</v>
      </c>
      <c r="V49" s="52">
        <v>20.44014</v>
      </c>
      <c r="W49" s="52">
        <v>20.372451999999999</v>
      </c>
      <c r="X49" s="52">
        <v>20.420328000000001</v>
      </c>
      <c r="Y49" s="52">
        <v>20.484832999999998</v>
      </c>
      <c r="Z49" s="52">
        <v>20.505751</v>
      </c>
      <c r="AA49" s="52">
        <v>20.571435999999999</v>
      </c>
      <c r="AB49" s="52">
        <v>20.667206</v>
      </c>
      <c r="AC49" s="52">
        <v>20.771557000000001</v>
      </c>
      <c r="AD49" s="52">
        <v>20.900296999999998</v>
      </c>
      <c r="AE49" s="52">
        <v>21.016157</v>
      </c>
      <c r="AF49" s="52">
        <v>21.153424999999999</v>
      </c>
      <c r="AG49" s="52">
        <v>21.279444000000002</v>
      </c>
      <c r="AH49" s="52">
        <v>21.41452</v>
      </c>
      <c r="AI49" s="48">
        <v>-7.4539999999999997E-3</v>
      </c>
    </row>
    <row r="51" spans="1:35" ht="15" customHeight="1" x14ac:dyDescent="0.2">
      <c r="B51" s="38" t="s">
        <v>491</v>
      </c>
    </row>
    <row r="52" spans="1:35" ht="15" customHeight="1" x14ac:dyDescent="0.2">
      <c r="B52" s="38" t="s">
        <v>207</v>
      </c>
    </row>
    <row r="53" spans="1:35" ht="15" customHeight="1" x14ac:dyDescent="0.25">
      <c r="A53" s="45" t="s">
        <v>669</v>
      </c>
      <c r="B53" s="39" t="s">
        <v>208</v>
      </c>
      <c r="C53" s="42">
        <v>6.8699999999999997E-2</v>
      </c>
      <c r="D53" s="42">
        <v>6.8699999999999997E-2</v>
      </c>
      <c r="E53" s="42">
        <v>6.8699999999999997E-2</v>
      </c>
      <c r="F53" s="42">
        <v>6.8699999999999997E-2</v>
      </c>
      <c r="G53" s="42">
        <v>6.8699999999999997E-2</v>
      </c>
      <c r="H53" s="42">
        <v>6.8699999999999997E-2</v>
      </c>
      <c r="I53" s="42">
        <v>6.8699999999999997E-2</v>
      </c>
      <c r="J53" s="42">
        <v>6.8699999999999997E-2</v>
      </c>
      <c r="K53" s="42">
        <v>6.8699999999999997E-2</v>
      </c>
      <c r="L53" s="42">
        <v>6.8699999999999997E-2</v>
      </c>
      <c r="M53" s="42">
        <v>6.8699999999999997E-2</v>
      </c>
      <c r="N53" s="42">
        <v>6.8699999999999997E-2</v>
      </c>
      <c r="O53" s="42">
        <v>6.8699999999999997E-2</v>
      </c>
      <c r="P53" s="42">
        <v>6.8699999999999997E-2</v>
      </c>
      <c r="Q53" s="42">
        <v>6.8699999999999997E-2</v>
      </c>
      <c r="R53" s="42">
        <v>6.8699999999999997E-2</v>
      </c>
      <c r="S53" s="42">
        <v>6.8699999999999997E-2</v>
      </c>
      <c r="T53" s="42">
        <v>6.8699999999999997E-2</v>
      </c>
      <c r="U53" s="42">
        <v>6.8699999999999997E-2</v>
      </c>
      <c r="V53" s="42">
        <v>6.8699999999999997E-2</v>
      </c>
      <c r="W53" s="42">
        <v>6.8699999999999997E-2</v>
      </c>
      <c r="X53" s="42">
        <v>6.8699999999999997E-2</v>
      </c>
      <c r="Y53" s="42">
        <v>6.8699999999999997E-2</v>
      </c>
      <c r="Z53" s="42">
        <v>6.8699999999999997E-2</v>
      </c>
      <c r="AA53" s="42">
        <v>6.8699999999999997E-2</v>
      </c>
      <c r="AB53" s="42">
        <v>6.8699999999999997E-2</v>
      </c>
      <c r="AC53" s="42">
        <v>6.8699999999999997E-2</v>
      </c>
      <c r="AD53" s="42">
        <v>6.8699999999999997E-2</v>
      </c>
      <c r="AE53" s="42">
        <v>6.8699999999999997E-2</v>
      </c>
      <c r="AF53" s="42">
        <v>6.8699999999999997E-2</v>
      </c>
      <c r="AG53" s="42">
        <v>6.8699999999999997E-2</v>
      </c>
      <c r="AH53" s="42">
        <v>6.8699999999999997E-2</v>
      </c>
      <c r="AI53" s="41">
        <v>0</v>
      </c>
    </row>
    <row r="54" spans="1:35" ht="15" customHeight="1" x14ac:dyDescent="0.25">
      <c r="A54" s="45" t="s">
        <v>668</v>
      </c>
      <c r="B54" s="39" t="s">
        <v>23</v>
      </c>
      <c r="C54" s="42">
        <v>5.5999999999999999E-3</v>
      </c>
      <c r="D54" s="42">
        <v>5.5999999999999999E-3</v>
      </c>
      <c r="E54" s="42">
        <v>5.5999999999999999E-3</v>
      </c>
      <c r="F54" s="42">
        <v>5.5999999999999999E-3</v>
      </c>
      <c r="G54" s="42">
        <v>5.5999999999999999E-3</v>
      </c>
      <c r="H54" s="42">
        <v>5.5999999999999999E-3</v>
      </c>
      <c r="I54" s="42">
        <v>5.5999999999999999E-3</v>
      </c>
      <c r="J54" s="42">
        <v>5.5999999999999999E-3</v>
      </c>
      <c r="K54" s="42">
        <v>5.5999999999999999E-3</v>
      </c>
      <c r="L54" s="42">
        <v>5.5999999999999999E-3</v>
      </c>
      <c r="M54" s="42">
        <v>5.5999999999999999E-3</v>
      </c>
      <c r="N54" s="42">
        <v>5.5999999999999999E-3</v>
      </c>
      <c r="O54" s="42">
        <v>5.5999999999999999E-3</v>
      </c>
      <c r="P54" s="42">
        <v>5.5999999999999999E-3</v>
      </c>
      <c r="Q54" s="42">
        <v>5.5999999999999999E-3</v>
      </c>
      <c r="R54" s="42">
        <v>5.5999999999999999E-3</v>
      </c>
      <c r="S54" s="42">
        <v>5.5999999999999999E-3</v>
      </c>
      <c r="T54" s="42">
        <v>5.5999999999999999E-3</v>
      </c>
      <c r="U54" s="42">
        <v>5.5999999999999999E-3</v>
      </c>
      <c r="V54" s="42">
        <v>5.5999999999999999E-3</v>
      </c>
      <c r="W54" s="42">
        <v>5.5999999999999999E-3</v>
      </c>
      <c r="X54" s="42">
        <v>5.5999999999999999E-3</v>
      </c>
      <c r="Y54" s="42">
        <v>5.5999999999999999E-3</v>
      </c>
      <c r="Z54" s="42">
        <v>5.5999999999999999E-3</v>
      </c>
      <c r="AA54" s="42">
        <v>5.5999999999999999E-3</v>
      </c>
      <c r="AB54" s="42">
        <v>5.5999999999999999E-3</v>
      </c>
      <c r="AC54" s="42">
        <v>5.5999999999999999E-3</v>
      </c>
      <c r="AD54" s="42">
        <v>5.5999999999999999E-3</v>
      </c>
      <c r="AE54" s="42">
        <v>5.5999999999999999E-3</v>
      </c>
      <c r="AF54" s="42">
        <v>5.5999999999999999E-3</v>
      </c>
      <c r="AG54" s="42">
        <v>5.5999999999999999E-3</v>
      </c>
      <c r="AH54" s="42">
        <v>5.5999999999999999E-3</v>
      </c>
      <c r="AI54" s="41">
        <v>0</v>
      </c>
    </row>
    <row r="55" spans="1:35" ht="15" customHeight="1" x14ac:dyDescent="0.25">
      <c r="A55" s="45" t="s">
        <v>667</v>
      </c>
      <c r="B55" s="39" t="s">
        <v>482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1" t="s">
        <v>72</v>
      </c>
    </row>
    <row r="56" spans="1:35" ht="15" customHeight="1" x14ac:dyDescent="0.25">
      <c r="A56" s="45" t="s">
        <v>666</v>
      </c>
      <c r="B56" s="39" t="s">
        <v>210</v>
      </c>
      <c r="C56" s="42">
        <v>4.4999999999999997E-3</v>
      </c>
      <c r="D56" s="42">
        <v>4.4999999999999997E-3</v>
      </c>
      <c r="E56" s="42">
        <v>4.4999999999999997E-3</v>
      </c>
      <c r="F56" s="42">
        <v>2.4400000000000002E-2</v>
      </c>
      <c r="G56" s="42">
        <v>2.4400000000000002E-2</v>
      </c>
      <c r="H56" s="42">
        <v>2.4400000000000002E-2</v>
      </c>
      <c r="I56" s="42">
        <v>2.4400000000000002E-2</v>
      </c>
      <c r="J56" s="42">
        <v>2.4400000000000002E-2</v>
      </c>
      <c r="K56" s="42">
        <v>2.4400000000000002E-2</v>
      </c>
      <c r="L56" s="42">
        <v>2.4400000000000002E-2</v>
      </c>
      <c r="M56" s="42">
        <v>2.4400000000000002E-2</v>
      </c>
      <c r="N56" s="42">
        <v>2.4400000000000002E-2</v>
      </c>
      <c r="O56" s="42">
        <v>2.4400000000000002E-2</v>
      </c>
      <c r="P56" s="42">
        <v>2.4400000000000002E-2</v>
      </c>
      <c r="Q56" s="42">
        <v>2.4400000000000002E-2</v>
      </c>
      <c r="R56" s="42">
        <v>2.4400000000000002E-2</v>
      </c>
      <c r="S56" s="42">
        <v>2.4400000000000002E-2</v>
      </c>
      <c r="T56" s="42">
        <v>2.4400000000000002E-2</v>
      </c>
      <c r="U56" s="42">
        <v>2.4400000000000002E-2</v>
      </c>
      <c r="V56" s="42">
        <v>2.4400000000000002E-2</v>
      </c>
      <c r="W56" s="42">
        <v>2.4400000000000002E-2</v>
      </c>
      <c r="X56" s="42">
        <v>2.4400000000000002E-2</v>
      </c>
      <c r="Y56" s="42">
        <v>2.4400000000000002E-2</v>
      </c>
      <c r="Z56" s="42">
        <v>2.4400000000000002E-2</v>
      </c>
      <c r="AA56" s="42">
        <v>2.4400000000000002E-2</v>
      </c>
      <c r="AB56" s="42">
        <v>2.4400000000000002E-2</v>
      </c>
      <c r="AC56" s="42">
        <v>2.4400000000000002E-2</v>
      </c>
      <c r="AD56" s="42">
        <v>2.4400000000000002E-2</v>
      </c>
      <c r="AE56" s="42">
        <v>2.4400000000000002E-2</v>
      </c>
      <c r="AF56" s="42">
        <v>2.4400000000000002E-2</v>
      </c>
      <c r="AG56" s="42">
        <v>2.4400000000000002E-2</v>
      </c>
      <c r="AH56" s="42">
        <v>2.4400000000000002E-2</v>
      </c>
      <c r="AI56" s="41">
        <v>5.6047E-2</v>
      </c>
    </row>
    <row r="57" spans="1:35" ht="15" customHeight="1" x14ac:dyDescent="0.2">
      <c r="A57" s="45" t="s">
        <v>665</v>
      </c>
      <c r="B57" s="38" t="s">
        <v>200</v>
      </c>
      <c r="C57" s="51">
        <v>7.8799999999999995E-2</v>
      </c>
      <c r="D57" s="51">
        <v>7.8799999999999995E-2</v>
      </c>
      <c r="E57" s="51">
        <v>7.8799999999999995E-2</v>
      </c>
      <c r="F57" s="51">
        <v>9.8699999999999996E-2</v>
      </c>
      <c r="G57" s="51">
        <v>9.8699999999999996E-2</v>
      </c>
      <c r="H57" s="51">
        <v>9.8699999999999996E-2</v>
      </c>
      <c r="I57" s="51">
        <v>9.8699999999999996E-2</v>
      </c>
      <c r="J57" s="51">
        <v>9.8699999999999996E-2</v>
      </c>
      <c r="K57" s="51">
        <v>9.8699999999999996E-2</v>
      </c>
      <c r="L57" s="51">
        <v>9.8699999999999996E-2</v>
      </c>
      <c r="M57" s="51">
        <v>9.8699999999999996E-2</v>
      </c>
      <c r="N57" s="51">
        <v>9.8699999999999996E-2</v>
      </c>
      <c r="O57" s="51">
        <v>9.8699999999999996E-2</v>
      </c>
      <c r="P57" s="51">
        <v>9.8699999999999996E-2</v>
      </c>
      <c r="Q57" s="51">
        <v>9.8699999999999996E-2</v>
      </c>
      <c r="R57" s="51">
        <v>9.8699999999999996E-2</v>
      </c>
      <c r="S57" s="51">
        <v>9.8699999999999996E-2</v>
      </c>
      <c r="T57" s="51">
        <v>9.8699999999999996E-2</v>
      </c>
      <c r="U57" s="51">
        <v>9.8699999999999996E-2</v>
      </c>
      <c r="V57" s="51">
        <v>9.8699999999999996E-2</v>
      </c>
      <c r="W57" s="51">
        <v>9.8699999999999996E-2</v>
      </c>
      <c r="X57" s="51">
        <v>9.8699999999999996E-2</v>
      </c>
      <c r="Y57" s="51">
        <v>9.8699999999999996E-2</v>
      </c>
      <c r="Z57" s="51">
        <v>9.8699999999999996E-2</v>
      </c>
      <c r="AA57" s="51">
        <v>9.8699999999999996E-2</v>
      </c>
      <c r="AB57" s="51">
        <v>9.8699999999999996E-2</v>
      </c>
      <c r="AC57" s="51">
        <v>9.8699999999999996E-2</v>
      </c>
      <c r="AD57" s="51">
        <v>9.8699999999999996E-2</v>
      </c>
      <c r="AE57" s="51">
        <v>9.8699999999999996E-2</v>
      </c>
      <c r="AF57" s="51">
        <v>9.8699999999999996E-2</v>
      </c>
      <c r="AG57" s="51">
        <v>9.8699999999999996E-2</v>
      </c>
      <c r="AH57" s="51">
        <v>9.8699999999999996E-2</v>
      </c>
      <c r="AI57" s="48">
        <v>7.2899999999999996E-3</v>
      </c>
    </row>
    <row r="58" spans="1:35" ht="15" customHeight="1" x14ac:dyDescent="0.2">
      <c r="B58" s="38" t="s">
        <v>211</v>
      </c>
    </row>
    <row r="59" spans="1:35" ht="15" customHeight="1" x14ac:dyDescent="0.25">
      <c r="A59" s="45" t="s">
        <v>664</v>
      </c>
      <c r="B59" s="39" t="s">
        <v>208</v>
      </c>
      <c r="C59" s="42">
        <v>0.112665</v>
      </c>
      <c r="D59" s="42">
        <v>0.112665</v>
      </c>
      <c r="E59" s="42">
        <v>0.112665</v>
      </c>
      <c r="F59" s="42">
        <v>0.112665</v>
      </c>
      <c r="G59" s="42">
        <v>0.112665</v>
      </c>
      <c r="H59" s="42">
        <v>0.112665</v>
      </c>
      <c r="I59" s="42">
        <v>0.112665</v>
      </c>
      <c r="J59" s="42">
        <v>0.112665</v>
      </c>
      <c r="K59" s="42">
        <v>0.112665</v>
      </c>
      <c r="L59" s="42">
        <v>0.112665</v>
      </c>
      <c r="M59" s="42">
        <v>0.112665</v>
      </c>
      <c r="N59" s="42">
        <v>0.112665</v>
      </c>
      <c r="O59" s="42">
        <v>0.112665</v>
      </c>
      <c r="P59" s="42">
        <v>0.112665</v>
      </c>
      <c r="Q59" s="42">
        <v>0.112665</v>
      </c>
      <c r="R59" s="42">
        <v>0.112665</v>
      </c>
      <c r="S59" s="42">
        <v>0.112665</v>
      </c>
      <c r="T59" s="42">
        <v>0.112665</v>
      </c>
      <c r="U59" s="42">
        <v>0.112665</v>
      </c>
      <c r="V59" s="42">
        <v>0.112665</v>
      </c>
      <c r="W59" s="42">
        <v>0.112665</v>
      </c>
      <c r="X59" s="42">
        <v>0.112665</v>
      </c>
      <c r="Y59" s="42">
        <v>0.112665</v>
      </c>
      <c r="Z59" s="42">
        <v>0.112665</v>
      </c>
      <c r="AA59" s="42">
        <v>0.112665</v>
      </c>
      <c r="AB59" s="42">
        <v>0.112665</v>
      </c>
      <c r="AC59" s="42">
        <v>0.112665</v>
      </c>
      <c r="AD59" s="42">
        <v>0.112665</v>
      </c>
      <c r="AE59" s="42">
        <v>0.112665</v>
      </c>
      <c r="AF59" s="42">
        <v>0.112665</v>
      </c>
      <c r="AG59" s="42">
        <v>0.112665</v>
      </c>
      <c r="AH59" s="42">
        <v>0.112665</v>
      </c>
      <c r="AI59" s="41">
        <v>0</v>
      </c>
    </row>
    <row r="60" spans="1:35" ht="15" customHeight="1" x14ac:dyDescent="0.25">
      <c r="A60" s="45" t="s">
        <v>663</v>
      </c>
      <c r="B60" s="39" t="s">
        <v>23</v>
      </c>
      <c r="C60" s="42">
        <v>3.8454000000000002E-2</v>
      </c>
      <c r="D60" s="42">
        <v>3.8454000000000002E-2</v>
      </c>
      <c r="E60" s="42">
        <v>3.8454000000000002E-2</v>
      </c>
      <c r="F60" s="42">
        <v>3.8454000000000002E-2</v>
      </c>
      <c r="G60" s="42">
        <v>3.8454000000000002E-2</v>
      </c>
      <c r="H60" s="42">
        <v>3.8454000000000002E-2</v>
      </c>
      <c r="I60" s="42">
        <v>3.8454000000000002E-2</v>
      </c>
      <c r="J60" s="42">
        <v>3.8454000000000002E-2</v>
      </c>
      <c r="K60" s="42">
        <v>3.8454000000000002E-2</v>
      </c>
      <c r="L60" s="42">
        <v>3.8454000000000002E-2</v>
      </c>
      <c r="M60" s="42">
        <v>3.8454000000000002E-2</v>
      </c>
      <c r="N60" s="42">
        <v>3.8454000000000002E-2</v>
      </c>
      <c r="O60" s="42">
        <v>3.8454000000000002E-2</v>
      </c>
      <c r="P60" s="42">
        <v>3.8454000000000002E-2</v>
      </c>
      <c r="Q60" s="42">
        <v>3.8454000000000002E-2</v>
      </c>
      <c r="R60" s="42">
        <v>3.8454000000000002E-2</v>
      </c>
      <c r="S60" s="42">
        <v>3.8454000000000002E-2</v>
      </c>
      <c r="T60" s="42">
        <v>3.8454000000000002E-2</v>
      </c>
      <c r="U60" s="42">
        <v>3.8454000000000002E-2</v>
      </c>
      <c r="V60" s="42">
        <v>3.8454000000000002E-2</v>
      </c>
      <c r="W60" s="42">
        <v>3.8454000000000002E-2</v>
      </c>
      <c r="X60" s="42">
        <v>3.8454000000000002E-2</v>
      </c>
      <c r="Y60" s="42">
        <v>3.8454000000000002E-2</v>
      </c>
      <c r="Z60" s="42">
        <v>3.8454000000000002E-2</v>
      </c>
      <c r="AA60" s="42">
        <v>3.8454000000000002E-2</v>
      </c>
      <c r="AB60" s="42">
        <v>3.8454000000000002E-2</v>
      </c>
      <c r="AC60" s="42">
        <v>3.8454000000000002E-2</v>
      </c>
      <c r="AD60" s="42">
        <v>3.8454000000000002E-2</v>
      </c>
      <c r="AE60" s="42">
        <v>3.8454000000000002E-2</v>
      </c>
      <c r="AF60" s="42">
        <v>3.8454000000000002E-2</v>
      </c>
      <c r="AG60" s="42">
        <v>3.8454000000000002E-2</v>
      </c>
      <c r="AH60" s="42">
        <v>3.8454000000000002E-2</v>
      </c>
      <c r="AI60" s="41">
        <v>0</v>
      </c>
    </row>
    <row r="61" spans="1:35" ht="15" customHeight="1" x14ac:dyDescent="0.25">
      <c r="A61" s="45" t="s">
        <v>662</v>
      </c>
      <c r="B61" s="39" t="s">
        <v>482</v>
      </c>
      <c r="C61" s="42">
        <v>3.4710999999999999E-2</v>
      </c>
      <c r="D61" s="42">
        <v>3.4710999999999999E-2</v>
      </c>
      <c r="E61" s="42">
        <v>3.4710999999999999E-2</v>
      </c>
      <c r="F61" s="42">
        <v>3.4710999999999999E-2</v>
      </c>
      <c r="G61" s="42">
        <v>3.4710999999999999E-2</v>
      </c>
      <c r="H61" s="42">
        <v>3.4710999999999999E-2</v>
      </c>
      <c r="I61" s="42">
        <v>3.4710999999999999E-2</v>
      </c>
      <c r="J61" s="42">
        <v>3.4710999999999999E-2</v>
      </c>
      <c r="K61" s="42">
        <v>3.4710999999999999E-2</v>
      </c>
      <c r="L61" s="42">
        <v>3.4710999999999999E-2</v>
      </c>
      <c r="M61" s="42">
        <v>3.4710999999999999E-2</v>
      </c>
      <c r="N61" s="42">
        <v>3.4710999999999999E-2</v>
      </c>
      <c r="O61" s="42">
        <v>3.4710999999999999E-2</v>
      </c>
      <c r="P61" s="42">
        <v>3.4710999999999999E-2</v>
      </c>
      <c r="Q61" s="42">
        <v>3.4710999999999999E-2</v>
      </c>
      <c r="R61" s="42">
        <v>3.4710999999999999E-2</v>
      </c>
      <c r="S61" s="42">
        <v>3.4710999999999999E-2</v>
      </c>
      <c r="T61" s="42">
        <v>3.4710999999999999E-2</v>
      </c>
      <c r="U61" s="42">
        <v>3.4710999999999999E-2</v>
      </c>
      <c r="V61" s="42">
        <v>3.4710999999999999E-2</v>
      </c>
      <c r="W61" s="42">
        <v>3.4710999999999999E-2</v>
      </c>
      <c r="X61" s="42">
        <v>3.4710999999999999E-2</v>
      </c>
      <c r="Y61" s="42">
        <v>3.4710999999999999E-2</v>
      </c>
      <c r="Z61" s="42">
        <v>3.4710999999999999E-2</v>
      </c>
      <c r="AA61" s="42">
        <v>3.4710999999999999E-2</v>
      </c>
      <c r="AB61" s="42">
        <v>3.4710999999999999E-2</v>
      </c>
      <c r="AC61" s="42">
        <v>3.4710999999999999E-2</v>
      </c>
      <c r="AD61" s="42">
        <v>3.4710999999999999E-2</v>
      </c>
      <c r="AE61" s="42">
        <v>3.4710999999999999E-2</v>
      </c>
      <c r="AF61" s="42">
        <v>3.4710999999999999E-2</v>
      </c>
      <c r="AG61" s="42">
        <v>3.4710999999999999E-2</v>
      </c>
      <c r="AH61" s="42">
        <v>3.4710999999999999E-2</v>
      </c>
      <c r="AI61" s="41">
        <v>0</v>
      </c>
    </row>
    <row r="62" spans="1:35" ht="15" customHeight="1" x14ac:dyDescent="0.25">
      <c r="A62" s="45" t="s">
        <v>661</v>
      </c>
      <c r="B62" s="39" t="s">
        <v>210</v>
      </c>
      <c r="C62" s="42">
        <v>2.7581000000000001E-2</v>
      </c>
      <c r="D62" s="42">
        <v>2.7581000000000001E-2</v>
      </c>
      <c r="E62" s="42">
        <v>2.7581000000000001E-2</v>
      </c>
      <c r="F62" s="42">
        <v>0.14263500000000001</v>
      </c>
      <c r="G62" s="42">
        <v>0.14263500000000001</v>
      </c>
      <c r="H62" s="42">
        <v>0.14263500000000001</v>
      </c>
      <c r="I62" s="42">
        <v>0.14263500000000001</v>
      </c>
      <c r="J62" s="42">
        <v>0.14263500000000001</v>
      </c>
      <c r="K62" s="42">
        <v>0.14263500000000001</v>
      </c>
      <c r="L62" s="42">
        <v>0.14263500000000001</v>
      </c>
      <c r="M62" s="42">
        <v>0.14263500000000001</v>
      </c>
      <c r="N62" s="42">
        <v>0.14263500000000001</v>
      </c>
      <c r="O62" s="42">
        <v>0.14263500000000001</v>
      </c>
      <c r="P62" s="42">
        <v>0.14263500000000001</v>
      </c>
      <c r="Q62" s="42">
        <v>0.14263500000000001</v>
      </c>
      <c r="R62" s="42">
        <v>0.14263500000000001</v>
      </c>
      <c r="S62" s="42">
        <v>0.14263500000000001</v>
      </c>
      <c r="T62" s="42">
        <v>0.14263500000000001</v>
      </c>
      <c r="U62" s="42">
        <v>0.14263500000000001</v>
      </c>
      <c r="V62" s="42">
        <v>0.14263500000000001</v>
      </c>
      <c r="W62" s="42">
        <v>0.14263500000000001</v>
      </c>
      <c r="X62" s="42">
        <v>0.14263500000000001</v>
      </c>
      <c r="Y62" s="42">
        <v>0.14263500000000001</v>
      </c>
      <c r="Z62" s="42">
        <v>0.14263500000000001</v>
      </c>
      <c r="AA62" s="42">
        <v>0.14263500000000001</v>
      </c>
      <c r="AB62" s="42">
        <v>0.14263500000000001</v>
      </c>
      <c r="AC62" s="42">
        <v>0.14263500000000001</v>
      </c>
      <c r="AD62" s="42">
        <v>0.14263500000000001</v>
      </c>
      <c r="AE62" s="42">
        <v>0.14263500000000001</v>
      </c>
      <c r="AF62" s="42">
        <v>0.14263500000000001</v>
      </c>
      <c r="AG62" s="42">
        <v>0.14263500000000001</v>
      </c>
      <c r="AH62" s="42">
        <v>0.14263500000000001</v>
      </c>
      <c r="AI62" s="41">
        <v>5.4434999999999997E-2</v>
      </c>
    </row>
    <row r="63" spans="1:35" ht="15" customHeight="1" x14ac:dyDescent="0.2">
      <c r="A63" s="45" t="s">
        <v>660</v>
      </c>
      <c r="B63" s="38" t="s">
        <v>200</v>
      </c>
      <c r="C63" s="51">
        <v>0.21341099999999999</v>
      </c>
      <c r="D63" s="51">
        <v>0.21341099999999999</v>
      </c>
      <c r="E63" s="51">
        <v>0.21341099999999999</v>
      </c>
      <c r="F63" s="51">
        <v>0.32846500000000001</v>
      </c>
      <c r="G63" s="51">
        <v>0.32846500000000001</v>
      </c>
      <c r="H63" s="51">
        <v>0.32846500000000001</v>
      </c>
      <c r="I63" s="51">
        <v>0.32846500000000001</v>
      </c>
      <c r="J63" s="51">
        <v>0.32846500000000001</v>
      </c>
      <c r="K63" s="51">
        <v>0.32846500000000001</v>
      </c>
      <c r="L63" s="51">
        <v>0.32846500000000001</v>
      </c>
      <c r="M63" s="51">
        <v>0.32846500000000001</v>
      </c>
      <c r="N63" s="51">
        <v>0.32846500000000001</v>
      </c>
      <c r="O63" s="51">
        <v>0.32846500000000001</v>
      </c>
      <c r="P63" s="51">
        <v>0.32846500000000001</v>
      </c>
      <c r="Q63" s="51">
        <v>0.32846500000000001</v>
      </c>
      <c r="R63" s="51">
        <v>0.32846500000000001</v>
      </c>
      <c r="S63" s="51">
        <v>0.32846500000000001</v>
      </c>
      <c r="T63" s="51">
        <v>0.32846500000000001</v>
      </c>
      <c r="U63" s="51">
        <v>0.32846500000000001</v>
      </c>
      <c r="V63" s="51">
        <v>0.32846500000000001</v>
      </c>
      <c r="W63" s="51">
        <v>0.32846500000000001</v>
      </c>
      <c r="X63" s="51">
        <v>0.32846500000000001</v>
      </c>
      <c r="Y63" s="51">
        <v>0.32846500000000001</v>
      </c>
      <c r="Z63" s="51">
        <v>0.32846500000000001</v>
      </c>
      <c r="AA63" s="51">
        <v>0.32846500000000001</v>
      </c>
      <c r="AB63" s="51">
        <v>0.32846500000000001</v>
      </c>
      <c r="AC63" s="51">
        <v>0.32846500000000001</v>
      </c>
      <c r="AD63" s="51">
        <v>0.32846500000000001</v>
      </c>
      <c r="AE63" s="51">
        <v>0.32846500000000001</v>
      </c>
      <c r="AF63" s="51">
        <v>0.32846500000000001</v>
      </c>
      <c r="AG63" s="51">
        <v>0.32846500000000001</v>
      </c>
      <c r="AH63" s="51">
        <v>0.32846500000000001</v>
      </c>
      <c r="AI63" s="48">
        <v>1.4007E-2</v>
      </c>
    </row>
    <row r="64" spans="1:35" ht="15" customHeight="1" x14ac:dyDescent="0.2">
      <c r="B64" s="38" t="s">
        <v>212</v>
      </c>
    </row>
    <row r="65" spans="1:35" ht="15" customHeight="1" x14ac:dyDescent="0.25">
      <c r="A65" s="45" t="s">
        <v>659</v>
      </c>
      <c r="B65" s="39" t="s">
        <v>213</v>
      </c>
      <c r="C65" s="42">
        <v>5.3074999999999997E-2</v>
      </c>
      <c r="D65" s="42">
        <v>5.3074999999999997E-2</v>
      </c>
      <c r="E65" s="42">
        <v>5.3074999999999997E-2</v>
      </c>
      <c r="F65" s="42">
        <v>5.3074999999999997E-2</v>
      </c>
      <c r="G65" s="42">
        <v>5.3074999999999997E-2</v>
      </c>
      <c r="H65" s="42">
        <v>5.3074999999999997E-2</v>
      </c>
      <c r="I65" s="42">
        <v>5.3074999999999997E-2</v>
      </c>
      <c r="J65" s="42">
        <v>5.3074999999999997E-2</v>
      </c>
      <c r="K65" s="42">
        <v>5.3074999999999997E-2</v>
      </c>
      <c r="L65" s="42">
        <v>5.3074999999999997E-2</v>
      </c>
      <c r="M65" s="42">
        <v>5.3074999999999997E-2</v>
      </c>
      <c r="N65" s="42">
        <v>5.3074999999999997E-2</v>
      </c>
      <c r="O65" s="42">
        <v>5.3074999999999997E-2</v>
      </c>
      <c r="P65" s="42">
        <v>5.3074999999999997E-2</v>
      </c>
      <c r="Q65" s="42">
        <v>5.3074999999999997E-2</v>
      </c>
      <c r="R65" s="42">
        <v>5.3074999999999997E-2</v>
      </c>
      <c r="S65" s="42">
        <v>5.3074999999999997E-2</v>
      </c>
      <c r="T65" s="42">
        <v>5.3074999999999997E-2</v>
      </c>
      <c r="U65" s="42">
        <v>5.3074999999999997E-2</v>
      </c>
      <c r="V65" s="42">
        <v>5.3074999999999997E-2</v>
      </c>
      <c r="W65" s="42">
        <v>5.3074999999999997E-2</v>
      </c>
      <c r="X65" s="42">
        <v>5.3074999999999997E-2</v>
      </c>
      <c r="Y65" s="42">
        <v>5.3074999999999997E-2</v>
      </c>
      <c r="Z65" s="42">
        <v>5.3074999999999997E-2</v>
      </c>
      <c r="AA65" s="42">
        <v>5.3074999999999997E-2</v>
      </c>
      <c r="AB65" s="42">
        <v>5.3074999999999997E-2</v>
      </c>
      <c r="AC65" s="42">
        <v>5.3074999999999997E-2</v>
      </c>
      <c r="AD65" s="42">
        <v>5.3074999999999997E-2</v>
      </c>
      <c r="AE65" s="42">
        <v>5.3074999999999997E-2</v>
      </c>
      <c r="AF65" s="42">
        <v>5.3074999999999997E-2</v>
      </c>
      <c r="AG65" s="42">
        <v>5.3074999999999997E-2</v>
      </c>
      <c r="AH65" s="42">
        <v>5.3074999999999997E-2</v>
      </c>
      <c r="AI65" s="41">
        <v>0</v>
      </c>
    </row>
    <row r="66" spans="1:35" ht="15" customHeight="1" thickBot="1" x14ac:dyDescent="0.3">
      <c r="A66" s="45" t="s">
        <v>658</v>
      </c>
      <c r="B66" s="39" t="s">
        <v>214</v>
      </c>
      <c r="C66" s="42">
        <v>0.16033600000000001</v>
      </c>
      <c r="D66" s="42">
        <v>0.16033600000000001</v>
      </c>
      <c r="E66" s="42">
        <v>0.16033600000000001</v>
      </c>
      <c r="F66" s="42">
        <v>0.27539000000000002</v>
      </c>
      <c r="G66" s="42">
        <v>0.27539000000000002</v>
      </c>
      <c r="H66" s="42">
        <v>0.27539000000000002</v>
      </c>
      <c r="I66" s="42">
        <v>0.27539000000000002</v>
      </c>
      <c r="J66" s="42">
        <v>0.27539000000000002</v>
      </c>
      <c r="K66" s="42">
        <v>0.27539000000000002</v>
      </c>
      <c r="L66" s="42">
        <v>0.27539000000000002</v>
      </c>
      <c r="M66" s="42">
        <v>0.27539000000000002</v>
      </c>
      <c r="N66" s="42">
        <v>0.27539000000000002</v>
      </c>
      <c r="O66" s="42">
        <v>0.27539000000000002</v>
      </c>
      <c r="P66" s="42">
        <v>0.27539000000000002</v>
      </c>
      <c r="Q66" s="42">
        <v>0.27539000000000002</v>
      </c>
      <c r="R66" s="42">
        <v>0.27539000000000002</v>
      </c>
      <c r="S66" s="42">
        <v>0.27539000000000002</v>
      </c>
      <c r="T66" s="42">
        <v>0.27539000000000002</v>
      </c>
      <c r="U66" s="42">
        <v>0.27539000000000002</v>
      </c>
      <c r="V66" s="42">
        <v>0.27539000000000002</v>
      </c>
      <c r="W66" s="42">
        <v>0.27539000000000002</v>
      </c>
      <c r="X66" s="42">
        <v>0.27539000000000002</v>
      </c>
      <c r="Y66" s="42">
        <v>0.27539000000000002</v>
      </c>
      <c r="Z66" s="42">
        <v>0.27539000000000002</v>
      </c>
      <c r="AA66" s="42">
        <v>0.27539000000000002</v>
      </c>
      <c r="AB66" s="42">
        <v>0.27539000000000002</v>
      </c>
      <c r="AC66" s="42">
        <v>0.27539000000000002</v>
      </c>
      <c r="AD66" s="42">
        <v>0.27539000000000002</v>
      </c>
      <c r="AE66" s="42">
        <v>0.27539000000000002</v>
      </c>
      <c r="AF66" s="42">
        <v>0.27539000000000002</v>
      </c>
      <c r="AG66" s="42">
        <v>0.27539000000000002</v>
      </c>
      <c r="AH66" s="42">
        <v>0.27539000000000002</v>
      </c>
      <c r="AI66" s="41">
        <v>1.7602E-2</v>
      </c>
    </row>
    <row r="67" spans="1:35" ht="15" customHeight="1" x14ac:dyDescent="0.2">
      <c r="B67" s="60" t="s">
        <v>477</v>
      </c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</row>
    <row r="68" spans="1:35" ht="15" customHeight="1" x14ac:dyDescent="0.2">
      <c r="B68" s="46" t="s">
        <v>476</v>
      </c>
    </row>
    <row r="69" spans="1:35" ht="15" customHeight="1" x14ac:dyDescent="0.2">
      <c r="B69" s="46" t="s">
        <v>475</v>
      </c>
    </row>
    <row r="70" spans="1:35" ht="15" customHeight="1" x14ac:dyDescent="0.2">
      <c r="B70" s="46" t="s">
        <v>474</v>
      </c>
    </row>
    <row r="71" spans="1:35" ht="15" customHeight="1" x14ac:dyDescent="0.2">
      <c r="B71" s="46" t="s">
        <v>473</v>
      </c>
    </row>
    <row r="72" spans="1:35" ht="15" customHeight="1" x14ac:dyDescent="0.2">
      <c r="B72" s="46" t="s">
        <v>365</v>
      </c>
    </row>
    <row r="73" spans="1:35" ht="15" customHeight="1" x14ac:dyDescent="0.2">
      <c r="B73" s="46" t="s">
        <v>74</v>
      </c>
    </row>
    <row r="74" spans="1:35" ht="15" customHeight="1" x14ac:dyDescent="0.2">
      <c r="B74" s="46" t="s">
        <v>402</v>
      </c>
    </row>
    <row r="75" spans="1:35" ht="15" customHeight="1" x14ac:dyDescent="0.2">
      <c r="B75" s="46" t="s">
        <v>401</v>
      </c>
    </row>
    <row r="76" spans="1:35" ht="15" customHeight="1" x14ac:dyDescent="0.2">
      <c r="B76" s="46" t="s">
        <v>400</v>
      </c>
    </row>
    <row r="77" spans="1:35" ht="15" customHeight="1" x14ac:dyDescent="0.2">
      <c r="B77" s="46" t="s">
        <v>657</v>
      </c>
    </row>
    <row r="78" spans="1:35" ht="15" customHeight="1" x14ac:dyDescent="0.2">
      <c r="B78" s="46" t="s">
        <v>656</v>
      </c>
    </row>
    <row r="79" spans="1:35" ht="15" customHeight="1" x14ac:dyDescent="0.2">
      <c r="B79" s="46" t="s">
        <v>398</v>
      </c>
    </row>
  </sheetData>
  <mergeCells count="1">
    <mergeCell ref="B67:AI6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53F-33BF-4D4A-8861-7FEAB457AE07}">
  <dimension ref="A1:AI78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4" hidden="1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 t="s">
        <v>371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741</v>
      </c>
      <c r="B10" s="37" t="s">
        <v>740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 x14ac:dyDescent="0.2"/>
    <row r="15" spans="1:35" ht="15" customHeight="1" x14ac:dyDescent="0.2">
      <c r="A15" s="45" t="s">
        <v>739</v>
      </c>
      <c r="B15" s="38" t="s">
        <v>385</v>
      </c>
      <c r="C15" s="52">
        <v>139.54899599999999</v>
      </c>
      <c r="D15" s="52">
        <v>134.78689600000001</v>
      </c>
      <c r="E15" s="52">
        <v>127.47910299999999</v>
      </c>
      <c r="F15" s="52">
        <v>124.647797</v>
      </c>
      <c r="G15" s="52">
        <v>126.271202</v>
      </c>
      <c r="H15" s="52">
        <v>127.407501</v>
      </c>
      <c r="I15" s="52">
        <v>127.351196</v>
      </c>
      <c r="J15" s="52">
        <v>126.84719800000001</v>
      </c>
      <c r="K15" s="52">
        <v>126.148499</v>
      </c>
      <c r="L15" s="52">
        <v>125.534401</v>
      </c>
      <c r="M15" s="52">
        <v>125.00299800000001</v>
      </c>
      <c r="N15" s="52">
        <v>124.49630000000001</v>
      </c>
      <c r="O15" s="52">
        <v>123.926804</v>
      </c>
      <c r="P15" s="52">
        <v>124.18380000000001</v>
      </c>
      <c r="Q15" s="52">
        <v>124.576103</v>
      </c>
      <c r="R15" s="52">
        <v>124.825401</v>
      </c>
      <c r="S15" s="52">
        <v>125.11979700000001</v>
      </c>
      <c r="T15" s="52">
        <v>125.5056</v>
      </c>
      <c r="U15" s="52">
        <v>125.975899</v>
      </c>
      <c r="V15" s="52">
        <v>126.316002</v>
      </c>
      <c r="W15" s="52">
        <v>126.52770200000001</v>
      </c>
      <c r="X15" s="52">
        <v>126.819801</v>
      </c>
      <c r="Y15" s="52">
        <v>126.754501</v>
      </c>
      <c r="Z15" s="52">
        <v>126.68229700000001</v>
      </c>
      <c r="AA15" s="52">
        <v>126.584</v>
      </c>
      <c r="AB15" s="52">
        <v>126.39209700000001</v>
      </c>
      <c r="AC15" s="52">
        <v>126.11509700000001</v>
      </c>
      <c r="AD15" s="52">
        <v>125.87809799999999</v>
      </c>
      <c r="AE15" s="52">
        <v>125.247704</v>
      </c>
      <c r="AF15" s="52">
        <v>124.827499</v>
      </c>
      <c r="AG15" s="52">
        <v>124.297997</v>
      </c>
      <c r="AH15" s="52">
        <v>123.533897</v>
      </c>
      <c r="AI15" s="48">
        <v>-3.9249999999999997E-3</v>
      </c>
    </row>
    <row r="17" spans="1:35" ht="15" customHeight="1" x14ac:dyDescent="0.2">
      <c r="B17" s="38" t="s">
        <v>516</v>
      </c>
    </row>
    <row r="18" spans="1:35" ht="15" customHeight="1" x14ac:dyDescent="0.25">
      <c r="A18" s="45" t="s">
        <v>738</v>
      </c>
      <c r="B18" s="39" t="s">
        <v>2</v>
      </c>
      <c r="C18" s="50">
        <v>2.6846950000000001</v>
      </c>
      <c r="D18" s="50">
        <v>2.6683279999999998</v>
      </c>
      <c r="E18" s="50">
        <v>2.5524010000000001</v>
      </c>
      <c r="F18" s="50">
        <v>2.4596499999999999</v>
      </c>
      <c r="G18" s="50">
        <v>2.4908549999999998</v>
      </c>
      <c r="H18" s="50">
        <v>2.499403</v>
      </c>
      <c r="I18" s="50">
        <v>2.5085039999999998</v>
      </c>
      <c r="J18" s="50">
        <v>2.4326129999999999</v>
      </c>
      <c r="K18" s="50">
        <v>2.3547790000000002</v>
      </c>
      <c r="L18" s="50">
        <v>2.2459159999999998</v>
      </c>
      <c r="M18" s="50">
        <v>2.1560890000000001</v>
      </c>
      <c r="N18" s="50">
        <v>2.1017429999999999</v>
      </c>
      <c r="O18" s="50">
        <v>2.0632890000000002</v>
      </c>
      <c r="P18" s="50">
        <v>2.0389650000000001</v>
      </c>
      <c r="Q18" s="50">
        <v>2.008</v>
      </c>
      <c r="R18" s="50">
        <v>1.9823599999999999</v>
      </c>
      <c r="S18" s="50">
        <v>1.953546</v>
      </c>
      <c r="T18" s="50">
        <v>1.920955</v>
      </c>
      <c r="U18" s="50">
        <v>1.8934979999999999</v>
      </c>
      <c r="V18" s="50">
        <v>1.8663700000000001</v>
      </c>
      <c r="W18" s="50">
        <v>1.8361350000000001</v>
      </c>
      <c r="X18" s="50">
        <v>1.8162450000000001</v>
      </c>
      <c r="Y18" s="50">
        <v>1.7893840000000001</v>
      </c>
      <c r="Z18" s="50">
        <v>1.7544679999999999</v>
      </c>
      <c r="AA18" s="50">
        <v>1.72767</v>
      </c>
      <c r="AB18" s="50">
        <v>1.701357</v>
      </c>
      <c r="AC18" s="50">
        <v>1.6679580000000001</v>
      </c>
      <c r="AD18" s="50">
        <v>1.647848</v>
      </c>
      <c r="AE18" s="50">
        <v>1.6163179999999999</v>
      </c>
      <c r="AF18" s="50">
        <v>1.587259</v>
      </c>
      <c r="AG18" s="50">
        <v>1.5594250000000001</v>
      </c>
      <c r="AH18" s="50">
        <v>1.528394</v>
      </c>
      <c r="AI18" s="41">
        <v>-1.8008E-2</v>
      </c>
    </row>
    <row r="19" spans="1:35" ht="15" customHeight="1" x14ac:dyDescent="0.25">
      <c r="A19" s="45" t="s">
        <v>737</v>
      </c>
      <c r="B19" s="39" t="s">
        <v>3</v>
      </c>
      <c r="C19" s="50">
        <v>2.8816670000000002</v>
      </c>
      <c r="D19" s="50">
        <v>2.306594</v>
      </c>
      <c r="E19" s="50">
        <v>2.3899879999999998</v>
      </c>
      <c r="F19" s="50">
        <v>2.5531990000000002</v>
      </c>
      <c r="G19" s="50">
        <v>2.683799</v>
      </c>
      <c r="H19" s="50">
        <v>2.79453</v>
      </c>
      <c r="I19" s="50">
        <v>2.8725809999999998</v>
      </c>
      <c r="J19" s="50">
        <v>2.9418090000000001</v>
      </c>
      <c r="K19" s="50">
        <v>2.9571839999999998</v>
      </c>
      <c r="L19" s="50">
        <v>2.9720140000000002</v>
      </c>
      <c r="M19" s="50">
        <v>2.9881769999999999</v>
      </c>
      <c r="N19" s="50">
        <v>3.0031819999999998</v>
      </c>
      <c r="O19" s="50">
        <v>2.966129</v>
      </c>
      <c r="P19" s="50">
        <v>2.9786640000000002</v>
      </c>
      <c r="Q19" s="50">
        <v>2.9963199999999999</v>
      </c>
      <c r="R19" s="50">
        <v>3.0085570000000001</v>
      </c>
      <c r="S19" s="50">
        <v>3.019126</v>
      </c>
      <c r="T19" s="50">
        <v>3.0324420000000001</v>
      </c>
      <c r="U19" s="50">
        <v>3.0498319999999999</v>
      </c>
      <c r="V19" s="50">
        <v>3.0613039999999998</v>
      </c>
      <c r="W19" s="50">
        <v>3.0713520000000001</v>
      </c>
      <c r="X19" s="50">
        <v>3.082252</v>
      </c>
      <c r="Y19" s="50">
        <v>3.0838990000000002</v>
      </c>
      <c r="Z19" s="50">
        <v>3.0841959999999999</v>
      </c>
      <c r="AA19" s="50">
        <v>3.0818669999999999</v>
      </c>
      <c r="AB19" s="50">
        <v>3.0748730000000002</v>
      </c>
      <c r="AC19" s="50">
        <v>3.0631330000000001</v>
      </c>
      <c r="AD19" s="50">
        <v>3.0512380000000001</v>
      </c>
      <c r="AE19" s="50">
        <v>3.032111</v>
      </c>
      <c r="AF19" s="50">
        <v>3.018589</v>
      </c>
      <c r="AG19" s="50">
        <v>3.0041030000000002</v>
      </c>
      <c r="AH19" s="50">
        <v>2.987568</v>
      </c>
      <c r="AI19" s="41">
        <v>1.165E-3</v>
      </c>
    </row>
    <row r="20" spans="1:35" ht="15" customHeight="1" x14ac:dyDescent="0.25">
      <c r="A20" s="45" t="s">
        <v>736</v>
      </c>
      <c r="B20" s="39" t="s">
        <v>42</v>
      </c>
      <c r="C20" s="50">
        <v>0.19735800000000001</v>
      </c>
      <c r="D20" s="50">
        <v>0.192885</v>
      </c>
      <c r="E20" s="50">
        <v>0.13855300000000001</v>
      </c>
      <c r="F20" s="50">
        <v>0.12829199999999999</v>
      </c>
      <c r="G20" s="50">
        <v>0.12532799999999999</v>
      </c>
      <c r="H20" s="50">
        <v>0.121874</v>
      </c>
      <c r="I20" s="50">
        <v>0.116739</v>
      </c>
      <c r="J20" s="50">
        <v>0.111888</v>
      </c>
      <c r="K20" s="50">
        <v>0.107401</v>
      </c>
      <c r="L20" s="50">
        <v>0.10305400000000001</v>
      </c>
      <c r="M20" s="50">
        <v>9.9539000000000002E-2</v>
      </c>
      <c r="N20" s="50">
        <v>9.7854999999999998E-2</v>
      </c>
      <c r="O20" s="50">
        <v>9.6874000000000002E-2</v>
      </c>
      <c r="P20" s="50">
        <v>9.6004999999999993E-2</v>
      </c>
      <c r="Q20" s="50">
        <v>9.4789999999999999E-2</v>
      </c>
      <c r="R20" s="50">
        <v>9.3540999999999999E-2</v>
      </c>
      <c r="S20" s="50">
        <v>9.2213000000000003E-2</v>
      </c>
      <c r="T20" s="50">
        <v>9.0620000000000006E-2</v>
      </c>
      <c r="U20" s="50">
        <v>8.9030999999999999E-2</v>
      </c>
      <c r="V20" s="50">
        <v>8.7665999999999994E-2</v>
      </c>
      <c r="W20" s="50">
        <v>8.6276000000000005E-2</v>
      </c>
      <c r="X20" s="50">
        <v>8.5000000000000006E-2</v>
      </c>
      <c r="Y20" s="50">
        <v>8.3808999999999995E-2</v>
      </c>
      <c r="Z20" s="50">
        <v>8.2258999999999999E-2</v>
      </c>
      <c r="AA20" s="50">
        <v>8.0926999999999999E-2</v>
      </c>
      <c r="AB20" s="50">
        <v>7.9653000000000002E-2</v>
      </c>
      <c r="AC20" s="50">
        <v>7.8385999999999997E-2</v>
      </c>
      <c r="AD20" s="50">
        <v>7.7138999999999999E-2</v>
      </c>
      <c r="AE20" s="50">
        <v>7.5601000000000002E-2</v>
      </c>
      <c r="AF20" s="50">
        <v>7.4158000000000002E-2</v>
      </c>
      <c r="AG20" s="50">
        <v>7.2807999999999998E-2</v>
      </c>
      <c r="AH20" s="50">
        <v>7.1305999999999994E-2</v>
      </c>
      <c r="AI20" s="41">
        <v>-3.2307000000000002E-2</v>
      </c>
    </row>
    <row r="21" spans="1:35" ht="15" customHeight="1" x14ac:dyDescent="0.25">
      <c r="A21" s="45" t="s">
        <v>735</v>
      </c>
      <c r="B21" s="39" t="s">
        <v>6</v>
      </c>
      <c r="C21" s="50">
        <v>18.74605</v>
      </c>
      <c r="D21" s="50">
        <v>7.3979359999999996</v>
      </c>
      <c r="E21" s="50">
        <v>9.9062479999999997</v>
      </c>
      <c r="F21" s="50">
        <v>12.58127</v>
      </c>
      <c r="G21" s="50">
        <v>14.15249</v>
      </c>
      <c r="H21" s="50">
        <v>15.611535999999999</v>
      </c>
      <c r="I21" s="50">
        <v>16.885750000000002</v>
      </c>
      <c r="J21" s="50">
        <v>18.094545</v>
      </c>
      <c r="K21" s="50">
        <v>18.579456</v>
      </c>
      <c r="L21" s="50">
        <v>19.061283</v>
      </c>
      <c r="M21" s="50">
        <v>19.539695999999999</v>
      </c>
      <c r="N21" s="50">
        <v>20.002528999999999</v>
      </c>
      <c r="O21" s="50">
        <v>19.781058999999999</v>
      </c>
      <c r="P21" s="50">
        <v>19.887530999999999</v>
      </c>
      <c r="Q21" s="50">
        <v>20.036615000000001</v>
      </c>
      <c r="R21" s="50">
        <v>20.147919000000002</v>
      </c>
      <c r="S21" s="50">
        <v>20.246248000000001</v>
      </c>
      <c r="T21" s="50">
        <v>20.362750999999999</v>
      </c>
      <c r="U21" s="50">
        <v>20.512233999999999</v>
      </c>
      <c r="V21" s="50">
        <v>20.627119</v>
      </c>
      <c r="W21" s="50">
        <v>20.729845000000001</v>
      </c>
      <c r="X21" s="50">
        <v>20.836020999999999</v>
      </c>
      <c r="Y21" s="50">
        <v>20.879287999999999</v>
      </c>
      <c r="Z21" s="50">
        <v>20.914614</v>
      </c>
      <c r="AA21" s="50">
        <v>20.929742999999998</v>
      </c>
      <c r="AB21" s="50">
        <v>20.913412000000001</v>
      </c>
      <c r="AC21" s="50">
        <v>20.863949000000002</v>
      </c>
      <c r="AD21" s="50">
        <v>20.810639999999999</v>
      </c>
      <c r="AE21" s="50">
        <v>20.708960000000001</v>
      </c>
      <c r="AF21" s="50">
        <v>20.646045999999998</v>
      </c>
      <c r="AG21" s="50">
        <v>20.574783</v>
      </c>
      <c r="AH21" s="50">
        <v>20.489912</v>
      </c>
      <c r="AI21" s="41">
        <v>2.8730000000000001E-3</v>
      </c>
    </row>
    <row r="22" spans="1:35" ht="15" customHeight="1" x14ac:dyDescent="0.25">
      <c r="A22" s="45" t="s">
        <v>734</v>
      </c>
      <c r="B22" s="39" t="s">
        <v>43</v>
      </c>
      <c r="C22" s="50">
        <v>24.509771000000001</v>
      </c>
      <c r="D22" s="50">
        <v>12.565742999999999</v>
      </c>
      <c r="E22" s="50">
        <v>14.987189000000001</v>
      </c>
      <c r="F22" s="50">
        <v>17.722411999999998</v>
      </c>
      <c r="G22" s="50">
        <v>19.452473000000001</v>
      </c>
      <c r="H22" s="50">
        <v>21.027342000000001</v>
      </c>
      <c r="I22" s="50">
        <v>22.383573999999999</v>
      </c>
      <c r="J22" s="50">
        <v>23.580856000000001</v>
      </c>
      <c r="K22" s="50">
        <v>23.998819000000001</v>
      </c>
      <c r="L22" s="50">
        <v>24.382266999999999</v>
      </c>
      <c r="M22" s="50">
        <v>24.783501000000001</v>
      </c>
      <c r="N22" s="50">
        <v>25.205309</v>
      </c>
      <c r="O22" s="50">
        <v>24.907351999999999</v>
      </c>
      <c r="P22" s="50">
        <v>25.001165</v>
      </c>
      <c r="Q22" s="50">
        <v>25.135725000000001</v>
      </c>
      <c r="R22" s="50">
        <v>25.232375999999999</v>
      </c>
      <c r="S22" s="50">
        <v>25.311132000000001</v>
      </c>
      <c r="T22" s="50">
        <v>25.406769000000001</v>
      </c>
      <c r="U22" s="50">
        <v>25.544595999999999</v>
      </c>
      <c r="V22" s="50">
        <v>25.64246</v>
      </c>
      <c r="W22" s="50">
        <v>25.723610000000001</v>
      </c>
      <c r="X22" s="50">
        <v>25.819517000000001</v>
      </c>
      <c r="Y22" s="50">
        <v>25.836379999999998</v>
      </c>
      <c r="Z22" s="50">
        <v>25.835536999999999</v>
      </c>
      <c r="AA22" s="50">
        <v>25.820208000000001</v>
      </c>
      <c r="AB22" s="50">
        <v>25.769295</v>
      </c>
      <c r="AC22" s="50">
        <v>25.673428000000001</v>
      </c>
      <c r="AD22" s="50">
        <v>25.586866000000001</v>
      </c>
      <c r="AE22" s="50">
        <v>25.432988999999999</v>
      </c>
      <c r="AF22" s="50">
        <v>25.326052000000001</v>
      </c>
      <c r="AG22" s="50">
        <v>25.211120999999999</v>
      </c>
      <c r="AH22" s="50">
        <v>25.077181</v>
      </c>
      <c r="AI22" s="41">
        <v>7.3899999999999997E-4</v>
      </c>
    </row>
    <row r="23" spans="1:35" ht="15" customHeight="1" x14ac:dyDescent="0.25">
      <c r="A23" s="45" t="s">
        <v>733</v>
      </c>
      <c r="B23" s="39" t="s">
        <v>7</v>
      </c>
      <c r="C23" s="50">
        <v>432.41650399999997</v>
      </c>
      <c r="D23" s="50">
        <v>457.96810900000003</v>
      </c>
      <c r="E23" s="50">
        <v>432.20114100000001</v>
      </c>
      <c r="F23" s="50">
        <v>426.22177099999999</v>
      </c>
      <c r="G23" s="50">
        <v>428.69635</v>
      </c>
      <c r="H23" s="50">
        <v>431.23126200000002</v>
      </c>
      <c r="I23" s="50">
        <v>428.80413800000002</v>
      </c>
      <c r="J23" s="50">
        <v>424.66449</v>
      </c>
      <c r="K23" s="50">
        <v>422.391144</v>
      </c>
      <c r="L23" s="50">
        <v>420.50900300000001</v>
      </c>
      <c r="M23" s="50">
        <v>419.19714399999998</v>
      </c>
      <c r="N23" s="50">
        <v>418.130493</v>
      </c>
      <c r="O23" s="50">
        <v>413.39245599999998</v>
      </c>
      <c r="P23" s="50">
        <v>401.151611</v>
      </c>
      <c r="Q23" s="50">
        <v>385.89855999999997</v>
      </c>
      <c r="R23" s="50">
        <v>372.67858899999999</v>
      </c>
      <c r="S23" s="50">
        <v>365.27319299999999</v>
      </c>
      <c r="T23" s="50">
        <v>362.49060100000003</v>
      </c>
      <c r="U23" s="50">
        <v>362.712311</v>
      </c>
      <c r="V23" s="50">
        <v>363.86859099999998</v>
      </c>
      <c r="W23" s="50">
        <v>365.56622299999998</v>
      </c>
      <c r="X23" s="50">
        <v>368.04363999999998</v>
      </c>
      <c r="Y23" s="50">
        <v>369.96697999999998</v>
      </c>
      <c r="Z23" s="50">
        <v>371.78561400000001</v>
      </c>
      <c r="AA23" s="50">
        <v>373.80084199999999</v>
      </c>
      <c r="AB23" s="50">
        <v>375.35327100000001</v>
      </c>
      <c r="AC23" s="50">
        <v>376.55755599999998</v>
      </c>
      <c r="AD23" s="50">
        <v>377.64984099999998</v>
      </c>
      <c r="AE23" s="50">
        <v>377.290009</v>
      </c>
      <c r="AF23" s="50">
        <v>376.86492900000002</v>
      </c>
      <c r="AG23" s="50">
        <v>375.39648399999999</v>
      </c>
      <c r="AH23" s="50">
        <v>372.18951399999997</v>
      </c>
      <c r="AI23" s="41">
        <v>-4.8269999999999997E-3</v>
      </c>
    </row>
    <row r="24" spans="1:35" ht="15" customHeight="1" x14ac:dyDescent="0.25">
      <c r="A24" s="45" t="s">
        <v>732</v>
      </c>
      <c r="B24" s="39" t="s">
        <v>9</v>
      </c>
      <c r="C24" s="50">
        <v>587.14593500000001</v>
      </c>
      <c r="D24" s="50">
        <v>586.65954599999998</v>
      </c>
      <c r="E24" s="50">
        <v>520.94164999999998</v>
      </c>
      <c r="F24" s="50">
        <v>498.04379299999999</v>
      </c>
      <c r="G24" s="50">
        <v>503.04418900000002</v>
      </c>
      <c r="H24" s="50">
        <v>492.03051799999997</v>
      </c>
      <c r="I24" s="50">
        <v>482.59722900000003</v>
      </c>
      <c r="J24" s="50">
        <v>476.32849099999999</v>
      </c>
      <c r="K24" s="50">
        <v>469.51480099999998</v>
      </c>
      <c r="L24" s="50">
        <v>463.24780299999998</v>
      </c>
      <c r="M24" s="50">
        <v>456.858093</v>
      </c>
      <c r="N24" s="50">
        <v>452.153931</v>
      </c>
      <c r="O24" s="50">
        <v>451.04907200000002</v>
      </c>
      <c r="P24" s="50">
        <v>451.88076799999999</v>
      </c>
      <c r="Q24" s="50">
        <v>454.63009599999998</v>
      </c>
      <c r="R24" s="50">
        <v>455.53741500000001</v>
      </c>
      <c r="S24" s="50">
        <v>455.10394300000002</v>
      </c>
      <c r="T24" s="50">
        <v>456.656342</v>
      </c>
      <c r="U24" s="50">
        <v>457.31372099999999</v>
      </c>
      <c r="V24" s="50">
        <v>458.30926499999998</v>
      </c>
      <c r="W24" s="50">
        <v>458.35095200000001</v>
      </c>
      <c r="X24" s="50">
        <v>458.27758799999998</v>
      </c>
      <c r="Y24" s="50">
        <v>456.26910400000003</v>
      </c>
      <c r="Z24" s="50">
        <v>456.588776</v>
      </c>
      <c r="AA24" s="50">
        <v>453.891571</v>
      </c>
      <c r="AB24" s="50">
        <v>452.911835</v>
      </c>
      <c r="AC24" s="50">
        <v>451.62326000000002</v>
      </c>
      <c r="AD24" s="50">
        <v>449.68493699999999</v>
      </c>
      <c r="AE24" s="50">
        <v>446.46722399999999</v>
      </c>
      <c r="AF24" s="50">
        <v>445.009613</v>
      </c>
      <c r="AG24" s="50">
        <v>441.313965</v>
      </c>
      <c r="AH24" s="50">
        <v>438.248535</v>
      </c>
      <c r="AI24" s="41">
        <v>-9.391E-3</v>
      </c>
    </row>
    <row r="25" spans="1:35" ht="15" customHeight="1" x14ac:dyDescent="0.25">
      <c r="A25" s="45" t="s">
        <v>731</v>
      </c>
      <c r="B25" s="39" t="s">
        <v>18</v>
      </c>
      <c r="C25" s="50">
        <v>-16.499932999999999</v>
      </c>
      <c r="D25" s="50">
        <v>-20.6</v>
      </c>
      <c r="E25" s="50">
        <v>-19.508772</v>
      </c>
      <c r="F25" s="50">
        <v>-26.991018</v>
      </c>
      <c r="G25" s="50">
        <v>-22.40962</v>
      </c>
      <c r="H25" s="50">
        <v>-22.492411000000001</v>
      </c>
      <c r="I25" s="50">
        <v>-20.909396999999998</v>
      </c>
      <c r="J25" s="50">
        <v>-20.171811999999999</v>
      </c>
      <c r="K25" s="50">
        <v>-19.275040000000001</v>
      </c>
      <c r="L25" s="50">
        <v>-18.486034</v>
      </c>
      <c r="M25" s="50">
        <v>-17.831538999999999</v>
      </c>
      <c r="N25" s="50">
        <v>-17.356991000000001</v>
      </c>
      <c r="O25" s="50">
        <v>-16.964618999999999</v>
      </c>
      <c r="P25" s="50">
        <v>-16.596689000000001</v>
      </c>
      <c r="Q25" s="50">
        <v>-16.265305999999999</v>
      </c>
      <c r="R25" s="50">
        <v>-15.992554</v>
      </c>
      <c r="S25" s="50">
        <v>-15.853577</v>
      </c>
      <c r="T25" s="50">
        <v>-15.727713</v>
      </c>
      <c r="U25" s="50">
        <v>-15.601991</v>
      </c>
      <c r="V25" s="50">
        <v>-15.434767000000001</v>
      </c>
      <c r="W25" s="50">
        <v>-15.280474999999999</v>
      </c>
      <c r="X25" s="50">
        <v>-15.145106999999999</v>
      </c>
      <c r="Y25" s="50">
        <v>-15.059139999999999</v>
      </c>
      <c r="Z25" s="50">
        <v>-14.960682</v>
      </c>
      <c r="AA25" s="50">
        <v>-14.877331</v>
      </c>
      <c r="AB25" s="50">
        <v>-14.79978</v>
      </c>
      <c r="AC25" s="50">
        <v>-14.726429</v>
      </c>
      <c r="AD25" s="50">
        <v>-14.648448999999999</v>
      </c>
      <c r="AE25" s="50">
        <v>-14.645523000000001</v>
      </c>
      <c r="AF25" s="50">
        <v>-14.583712</v>
      </c>
      <c r="AG25" s="50">
        <v>-14.565004</v>
      </c>
      <c r="AH25" s="50">
        <v>-14.571259</v>
      </c>
      <c r="AI25" s="41">
        <v>-4.0020000000000003E-3</v>
      </c>
    </row>
    <row r="26" spans="1:35" ht="15" customHeight="1" x14ac:dyDescent="0.25">
      <c r="A26" s="45" t="s">
        <v>730</v>
      </c>
      <c r="B26" s="39" t="s">
        <v>8</v>
      </c>
      <c r="C26" s="50">
        <v>83.616264000000001</v>
      </c>
      <c r="D26" s="50">
        <v>73.850632000000004</v>
      </c>
      <c r="E26" s="50">
        <v>70.872146999999998</v>
      </c>
      <c r="F26" s="50">
        <v>72.676826000000005</v>
      </c>
      <c r="G26" s="50">
        <v>74.870682000000002</v>
      </c>
      <c r="H26" s="50">
        <v>75.682143999999994</v>
      </c>
      <c r="I26" s="50">
        <v>75.822211999999993</v>
      </c>
      <c r="J26" s="50">
        <v>76.291054000000003</v>
      </c>
      <c r="K26" s="50">
        <v>75.343390999999997</v>
      </c>
      <c r="L26" s="50">
        <v>74.513244999999998</v>
      </c>
      <c r="M26" s="50">
        <v>73.786308000000005</v>
      </c>
      <c r="N26" s="50">
        <v>73.289023999999998</v>
      </c>
      <c r="O26" s="50">
        <v>72.016022000000007</v>
      </c>
      <c r="P26" s="50">
        <v>71.214805999999996</v>
      </c>
      <c r="Q26" s="50">
        <v>70.492171999999997</v>
      </c>
      <c r="R26" s="50">
        <v>69.522925999999998</v>
      </c>
      <c r="S26" s="50">
        <v>68.399338</v>
      </c>
      <c r="T26" s="50">
        <v>67.304253000000003</v>
      </c>
      <c r="U26" s="50">
        <v>66.173378</v>
      </c>
      <c r="V26" s="50">
        <v>64.999992000000006</v>
      </c>
      <c r="W26" s="50">
        <v>63.717644</v>
      </c>
      <c r="X26" s="50">
        <v>62.426456000000002</v>
      </c>
      <c r="Y26" s="50">
        <v>60.965836000000003</v>
      </c>
      <c r="Z26" s="50">
        <v>59.550185999999997</v>
      </c>
      <c r="AA26" s="50">
        <v>58.086018000000003</v>
      </c>
      <c r="AB26" s="50">
        <v>56.630737000000003</v>
      </c>
      <c r="AC26" s="50">
        <v>55.143859999999997</v>
      </c>
      <c r="AD26" s="50">
        <v>53.662250999999998</v>
      </c>
      <c r="AE26" s="50">
        <v>52.107951999999997</v>
      </c>
      <c r="AF26" s="50">
        <v>50.652968999999999</v>
      </c>
      <c r="AG26" s="50">
        <v>49.177250000000001</v>
      </c>
      <c r="AH26" s="50">
        <v>47.687140999999997</v>
      </c>
      <c r="AI26" s="41">
        <v>-1.7951999999999999E-2</v>
      </c>
    </row>
    <row r="27" spans="1:35" ht="15" customHeight="1" x14ac:dyDescent="0.25">
      <c r="A27" s="45" t="s">
        <v>729</v>
      </c>
      <c r="B27" s="39" t="s">
        <v>10</v>
      </c>
      <c r="C27" s="50">
        <v>654.26226799999995</v>
      </c>
      <c r="D27" s="50">
        <v>639.91021699999999</v>
      </c>
      <c r="E27" s="50">
        <v>572.30505400000004</v>
      </c>
      <c r="F27" s="50">
        <v>543.72961399999997</v>
      </c>
      <c r="G27" s="50">
        <v>555.50524900000005</v>
      </c>
      <c r="H27" s="50">
        <v>545.22027600000001</v>
      </c>
      <c r="I27" s="50">
        <v>537.51007100000004</v>
      </c>
      <c r="J27" s="50">
        <v>532.44775400000003</v>
      </c>
      <c r="K27" s="50">
        <v>525.58312999999998</v>
      </c>
      <c r="L27" s="50">
        <v>519.27502400000003</v>
      </c>
      <c r="M27" s="50">
        <v>512.81286599999999</v>
      </c>
      <c r="N27" s="50">
        <v>508.08596799999998</v>
      </c>
      <c r="O27" s="50">
        <v>506.10046399999999</v>
      </c>
      <c r="P27" s="50">
        <v>506.49890099999999</v>
      </c>
      <c r="Q27" s="50">
        <v>508.85693400000002</v>
      </c>
      <c r="R27" s="50">
        <v>509.06778000000003</v>
      </c>
      <c r="S27" s="50">
        <v>507.649719</v>
      </c>
      <c r="T27" s="50">
        <v>508.23288000000002</v>
      </c>
      <c r="U27" s="50">
        <v>507.88510100000002</v>
      </c>
      <c r="V27" s="50">
        <v>507.87451199999998</v>
      </c>
      <c r="W27" s="50">
        <v>506.788116</v>
      </c>
      <c r="X27" s="50">
        <v>505.55892899999998</v>
      </c>
      <c r="Y27" s="50">
        <v>502.17578099999997</v>
      </c>
      <c r="Z27" s="50">
        <v>501.17828400000002</v>
      </c>
      <c r="AA27" s="50">
        <v>497.100281</v>
      </c>
      <c r="AB27" s="50">
        <v>494.74279799999999</v>
      </c>
      <c r="AC27" s="50">
        <v>492.04068000000001</v>
      </c>
      <c r="AD27" s="50">
        <v>488.69876099999999</v>
      </c>
      <c r="AE27" s="50">
        <v>483.92965700000002</v>
      </c>
      <c r="AF27" s="50">
        <v>481.07885700000003</v>
      </c>
      <c r="AG27" s="50">
        <v>475.92620799999997</v>
      </c>
      <c r="AH27" s="50">
        <v>471.36441000000002</v>
      </c>
      <c r="AI27" s="41">
        <v>-1.0521000000000001E-2</v>
      </c>
    </row>
    <row r="28" spans="1:35" ht="15" customHeight="1" x14ac:dyDescent="0.25">
      <c r="A28" s="45" t="s">
        <v>728</v>
      </c>
      <c r="B28" s="39" t="s">
        <v>11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0</v>
      </c>
      <c r="Q28" s="50">
        <v>0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0</v>
      </c>
      <c r="AC28" s="50">
        <v>0</v>
      </c>
      <c r="AD28" s="50">
        <v>0</v>
      </c>
      <c r="AE28" s="50">
        <v>0</v>
      </c>
      <c r="AF28" s="50">
        <v>0</v>
      </c>
      <c r="AG28" s="50">
        <v>0</v>
      </c>
      <c r="AH28" s="50">
        <v>0</v>
      </c>
      <c r="AI28" s="41" t="s">
        <v>72</v>
      </c>
    </row>
    <row r="29" spans="1:35" ht="15" customHeight="1" x14ac:dyDescent="0.25">
      <c r="A29" s="45" t="s">
        <v>727</v>
      </c>
      <c r="B29" s="39" t="s">
        <v>12</v>
      </c>
      <c r="C29" s="50">
        <v>210.04583700000001</v>
      </c>
      <c r="D29" s="50">
        <v>201.603317</v>
      </c>
      <c r="E29" s="50">
        <v>195.20971700000001</v>
      </c>
      <c r="F29" s="50">
        <v>197.841431</v>
      </c>
      <c r="G29" s="50">
        <v>202.191788</v>
      </c>
      <c r="H29" s="50">
        <v>206.01431299999999</v>
      </c>
      <c r="I29" s="50">
        <v>207.885864</v>
      </c>
      <c r="J29" s="50">
        <v>208.997803</v>
      </c>
      <c r="K29" s="50">
        <v>209.05482499999999</v>
      </c>
      <c r="L29" s="50">
        <v>209.14106799999999</v>
      </c>
      <c r="M29" s="50">
        <v>209.342377</v>
      </c>
      <c r="N29" s="50">
        <v>209.61816400000001</v>
      </c>
      <c r="O29" s="50">
        <v>208.48118600000001</v>
      </c>
      <c r="P29" s="50">
        <v>208.72195400000001</v>
      </c>
      <c r="Q29" s="50">
        <v>209.09298699999999</v>
      </c>
      <c r="R29" s="50">
        <v>209.24787900000001</v>
      </c>
      <c r="S29" s="50">
        <v>209.47020000000001</v>
      </c>
      <c r="T29" s="50">
        <v>209.80770899999999</v>
      </c>
      <c r="U29" s="50">
        <v>210.32067900000001</v>
      </c>
      <c r="V29" s="50">
        <v>210.61657700000001</v>
      </c>
      <c r="W29" s="50">
        <v>210.79284699999999</v>
      </c>
      <c r="X29" s="50">
        <v>211.11303699999999</v>
      </c>
      <c r="Y29" s="50">
        <v>210.92067</v>
      </c>
      <c r="Z29" s="50">
        <v>210.70739699999999</v>
      </c>
      <c r="AA29" s="50">
        <v>210.412308</v>
      </c>
      <c r="AB29" s="50">
        <v>209.939697</v>
      </c>
      <c r="AC29" s="50">
        <v>209.30226099999999</v>
      </c>
      <c r="AD29" s="50">
        <v>208.69244399999999</v>
      </c>
      <c r="AE29" s="50">
        <v>207.46620200000001</v>
      </c>
      <c r="AF29" s="50">
        <v>206.51683</v>
      </c>
      <c r="AG29" s="50">
        <v>205.35754399999999</v>
      </c>
      <c r="AH29" s="50">
        <v>203.791855</v>
      </c>
      <c r="AI29" s="41">
        <v>-9.7499999999999996E-4</v>
      </c>
    </row>
    <row r="30" spans="1:35" ht="15" customHeight="1" x14ac:dyDescent="0.2">
      <c r="A30" s="45" t="s">
        <v>726</v>
      </c>
      <c r="B30" s="38" t="s">
        <v>0</v>
      </c>
      <c r="C30" s="49">
        <v>1321.234375</v>
      </c>
      <c r="D30" s="49">
        <v>1312.0473629999999</v>
      </c>
      <c r="E30" s="49">
        <v>1214.703125</v>
      </c>
      <c r="F30" s="49">
        <v>1185.515259</v>
      </c>
      <c r="G30" s="49">
        <v>1205.8458250000001</v>
      </c>
      <c r="H30" s="49">
        <v>1203.493164</v>
      </c>
      <c r="I30" s="49">
        <v>1196.5836179999999</v>
      </c>
      <c r="J30" s="49">
        <v>1189.690918</v>
      </c>
      <c r="K30" s="49">
        <v>1181.027832</v>
      </c>
      <c r="L30" s="49">
        <v>1173.3073730000001</v>
      </c>
      <c r="M30" s="49">
        <v>1166.135986</v>
      </c>
      <c r="N30" s="49">
        <v>1161.0399170000001</v>
      </c>
      <c r="O30" s="49">
        <v>1152.88147</v>
      </c>
      <c r="P30" s="49">
        <v>1141.3735349999999</v>
      </c>
      <c r="Q30" s="49">
        <v>1128.9842530000001</v>
      </c>
      <c r="R30" s="49">
        <v>1116.2265620000001</v>
      </c>
      <c r="S30" s="49">
        <v>1107.7042240000001</v>
      </c>
      <c r="T30" s="49">
        <v>1105.9379879999999</v>
      </c>
      <c r="U30" s="49">
        <v>1106.4626459999999</v>
      </c>
      <c r="V30" s="49">
        <v>1108.002197</v>
      </c>
      <c r="W30" s="49">
        <v>1108.8707280000001</v>
      </c>
      <c r="X30" s="49">
        <v>1110.5351559999999</v>
      </c>
      <c r="Y30" s="49">
        <v>1108.89978</v>
      </c>
      <c r="Z30" s="49">
        <v>1109.506836</v>
      </c>
      <c r="AA30" s="49">
        <v>1107.1336670000001</v>
      </c>
      <c r="AB30" s="49">
        <v>1105.8050539999999</v>
      </c>
      <c r="AC30" s="49">
        <v>1103.573975</v>
      </c>
      <c r="AD30" s="49">
        <v>1100.6279300000001</v>
      </c>
      <c r="AE30" s="49">
        <v>1094.1188959999999</v>
      </c>
      <c r="AF30" s="49">
        <v>1089.786621</v>
      </c>
      <c r="AG30" s="49">
        <v>1081.891357</v>
      </c>
      <c r="AH30" s="49">
        <v>1072.4229740000001</v>
      </c>
      <c r="AI30" s="48">
        <v>-6.7080000000000004E-3</v>
      </c>
    </row>
    <row r="32" spans="1:35" ht="15" customHeight="1" x14ac:dyDescent="0.2">
      <c r="B32" s="38" t="s">
        <v>505</v>
      </c>
    </row>
    <row r="33" spans="1:35" ht="15" customHeight="1" x14ac:dyDescent="0.2">
      <c r="B33" s="38" t="s">
        <v>504</v>
      </c>
    </row>
    <row r="34" spans="1:35" ht="15" customHeight="1" x14ac:dyDescent="0.25">
      <c r="A34" s="45" t="s">
        <v>725</v>
      </c>
      <c r="B34" s="39" t="s">
        <v>2</v>
      </c>
      <c r="C34" s="42">
        <v>1.9238000000000002E-2</v>
      </c>
      <c r="D34" s="42">
        <v>1.9796999999999999E-2</v>
      </c>
      <c r="E34" s="42">
        <v>2.0022000000000002E-2</v>
      </c>
      <c r="F34" s="42">
        <v>1.9733000000000001E-2</v>
      </c>
      <c r="G34" s="42">
        <v>1.9726E-2</v>
      </c>
      <c r="H34" s="42">
        <v>1.9616999999999999E-2</v>
      </c>
      <c r="I34" s="42">
        <v>1.9698E-2</v>
      </c>
      <c r="J34" s="42">
        <v>1.9178000000000001E-2</v>
      </c>
      <c r="K34" s="42">
        <v>1.8667E-2</v>
      </c>
      <c r="L34" s="42">
        <v>1.7891000000000001E-2</v>
      </c>
      <c r="M34" s="42">
        <v>1.7247999999999999E-2</v>
      </c>
      <c r="N34" s="42">
        <v>1.6882000000000001E-2</v>
      </c>
      <c r="O34" s="42">
        <v>1.6649000000000001E-2</v>
      </c>
      <c r="P34" s="42">
        <v>1.6419E-2</v>
      </c>
      <c r="Q34" s="42">
        <v>1.6119000000000001E-2</v>
      </c>
      <c r="R34" s="42">
        <v>1.5880999999999999E-2</v>
      </c>
      <c r="S34" s="42">
        <v>1.5613E-2</v>
      </c>
      <c r="T34" s="42">
        <v>1.5306E-2</v>
      </c>
      <c r="U34" s="42">
        <v>1.5030999999999999E-2</v>
      </c>
      <c r="V34" s="42">
        <v>1.4775E-2</v>
      </c>
      <c r="W34" s="42">
        <v>1.4512000000000001E-2</v>
      </c>
      <c r="X34" s="42">
        <v>1.4321E-2</v>
      </c>
      <c r="Y34" s="42">
        <v>1.4116999999999999E-2</v>
      </c>
      <c r="Z34" s="42">
        <v>1.3849E-2</v>
      </c>
      <c r="AA34" s="42">
        <v>1.3648E-2</v>
      </c>
      <c r="AB34" s="42">
        <v>1.3461000000000001E-2</v>
      </c>
      <c r="AC34" s="42">
        <v>1.3226E-2</v>
      </c>
      <c r="AD34" s="42">
        <v>1.3091E-2</v>
      </c>
      <c r="AE34" s="42">
        <v>1.2905E-2</v>
      </c>
      <c r="AF34" s="42">
        <v>1.2716E-2</v>
      </c>
      <c r="AG34" s="42">
        <v>1.2546E-2</v>
      </c>
      <c r="AH34" s="42">
        <v>1.2371999999999999E-2</v>
      </c>
      <c r="AI34" s="41">
        <v>-1.4139000000000001E-2</v>
      </c>
    </row>
    <row r="35" spans="1:35" ht="15" customHeight="1" x14ac:dyDescent="0.25">
      <c r="A35" s="45" t="s">
        <v>724</v>
      </c>
      <c r="B35" s="39" t="s">
        <v>3</v>
      </c>
      <c r="C35" s="42">
        <v>2.0650000000000002E-2</v>
      </c>
      <c r="D35" s="42">
        <v>1.7113E-2</v>
      </c>
      <c r="E35" s="42">
        <v>1.8748000000000001E-2</v>
      </c>
      <c r="F35" s="42">
        <v>2.0483000000000001E-2</v>
      </c>
      <c r="G35" s="42">
        <v>2.1253999999999999E-2</v>
      </c>
      <c r="H35" s="42">
        <v>2.1933999999999999E-2</v>
      </c>
      <c r="I35" s="42">
        <v>2.2556E-2</v>
      </c>
      <c r="J35" s="42">
        <v>2.3192000000000001E-2</v>
      </c>
      <c r="K35" s="42">
        <v>2.3442000000000001E-2</v>
      </c>
      <c r="L35" s="42">
        <v>2.3675000000000002E-2</v>
      </c>
      <c r="M35" s="42">
        <v>2.3904999999999999E-2</v>
      </c>
      <c r="N35" s="42">
        <v>2.4122999999999999E-2</v>
      </c>
      <c r="O35" s="42">
        <v>2.3935000000000001E-2</v>
      </c>
      <c r="P35" s="42">
        <v>2.3986E-2</v>
      </c>
      <c r="Q35" s="42">
        <v>2.4052E-2</v>
      </c>
      <c r="R35" s="42">
        <v>2.4101999999999998E-2</v>
      </c>
      <c r="S35" s="42">
        <v>2.4129999999999999E-2</v>
      </c>
      <c r="T35" s="42">
        <v>2.4161999999999999E-2</v>
      </c>
      <c r="U35" s="42">
        <v>2.4209999999999999E-2</v>
      </c>
      <c r="V35" s="42">
        <v>2.4235E-2</v>
      </c>
      <c r="W35" s="42">
        <v>2.4274E-2</v>
      </c>
      <c r="X35" s="42">
        <v>2.4303999999999999E-2</v>
      </c>
      <c r="Y35" s="42">
        <v>2.4330000000000001E-2</v>
      </c>
      <c r="Z35" s="42">
        <v>2.4346E-2</v>
      </c>
      <c r="AA35" s="42">
        <v>2.4346E-2</v>
      </c>
      <c r="AB35" s="42">
        <v>2.4327999999999999E-2</v>
      </c>
      <c r="AC35" s="42">
        <v>2.4288000000000001E-2</v>
      </c>
      <c r="AD35" s="42">
        <v>2.4240000000000001E-2</v>
      </c>
      <c r="AE35" s="42">
        <v>2.4209000000000001E-2</v>
      </c>
      <c r="AF35" s="42">
        <v>2.4181999999999999E-2</v>
      </c>
      <c r="AG35" s="42">
        <v>2.4169E-2</v>
      </c>
      <c r="AH35" s="42">
        <v>2.4184000000000001E-2</v>
      </c>
      <c r="AI35" s="41">
        <v>5.11E-3</v>
      </c>
    </row>
    <row r="36" spans="1:35" ht="15" customHeight="1" x14ac:dyDescent="0.25">
      <c r="A36" s="45" t="s">
        <v>723</v>
      </c>
      <c r="B36" s="39" t="s">
        <v>42</v>
      </c>
      <c r="C36" s="42">
        <v>1.4139999999999999E-3</v>
      </c>
      <c r="D36" s="42">
        <v>1.431E-3</v>
      </c>
      <c r="E36" s="42">
        <v>1.0870000000000001E-3</v>
      </c>
      <c r="F36" s="42">
        <v>1.029E-3</v>
      </c>
      <c r="G36" s="42">
        <v>9.9299999999999996E-4</v>
      </c>
      <c r="H36" s="42">
        <v>9.5699999999999995E-4</v>
      </c>
      <c r="I36" s="42">
        <v>9.1699999999999995E-4</v>
      </c>
      <c r="J36" s="42">
        <v>8.8199999999999997E-4</v>
      </c>
      <c r="K36" s="42">
        <v>8.5099999999999998E-4</v>
      </c>
      <c r="L36" s="42">
        <v>8.2100000000000001E-4</v>
      </c>
      <c r="M36" s="42">
        <v>7.9600000000000005E-4</v>
      </c>
      <c r="N36" s="42">
        <v>7.8600000000000002E-4</v>
      </c>
      <c r="O36" s="42">
        <v>7.8200000000000003E-4</v>
      </c>
      <c r="P36" s="42">
        <v>7.7300000000000003E-4</v>
      </c>
      <c r="Q36" s="42">
        <v>7.6099999999999996E-4</v>
      </c>
      <c r="R36" s="42">
        <v>7.4899999999999999E-4</v>
      </c>
      <c r="S36" s="42">
        <v>7.3700000000000002E-4</v>
      </c>
      <c r="T36" s="42">
        <v>7.2199999999999999E-4</v>
      </c>
      <c r="U36" s="42">
        <v>7.0699999999999995E-4</v>
      </c>
      <c r="V36" s="42">
        <v>6.9399999999999996E-4</v>
      </c>
      <c r="W36" s="42">
        <v>6.8199999999999999E-4</v>
      </c>
      <c r="X36" s="42">
        <v>6.7000000000000002E-4</v>
      </c>
      <c r="Y36" s="42">
        <v>6.6100000000000002E-4</v>
      </c>
      <c r="Z36" s="42">
        <v>6.4899999999999995E-4</v>
      </c>
      <c r="AA36" s="42">
        <v>6.3900000000000003E-4</v>
      </c>
      <c r="AB36" s="42">
        <v>6.3000000000000003E-4</v>
      </c>
      <c r="AC36" s="42">
        <v>6.2200000000000005E-4</v>
      </c>
      <c r="AD36" s="42">
        <v>6.1300000000000005E-4</v>
      </c>
      <c r="AE36" s="42">
        <v>6.0400000000000004E-4</v>
      </c>
      <c r="AF36" s="42">
        <v>5.9400000000000002E-4</v>
      </c>
      <c r="AG36" s="42">
        <v>5.8600000000000004E-4</v>
      </c>
      <c r="AH36" s="42">
        <v>5.7700000000000004E-4</v>
      </c>
      <c r="AI36" s="41">
        <v>-2.8493999999999998E-2</v>
      </c>
    </row>
    <row r="37" spans="1:35" ht="15" customHeight="1" x14ac:dyDescent="0.25">
      <c r="A37" s="45" t="s">
        <v>722</v>
      </c>
      <c r="B37" s="39" t="s">
        <v>6</v>
      </c>
      <c r="C37" s="42">
        <v>0.13433300000000001</v>
      </c>
      <c r="D37" s="42">
        <v>5.4885999999999997E-2</v>
      </c>
      <c r="E37" s="42">
        <v>7.7709E-2</v>
      </c>
      <c r="F37" s="42">
        <v>0.100935</v>
      </c>
      <c r="G37" s="42">
        <v>0.11208</v>
      </c>
      <c r="H37" s="42">
        <v>0.122532</v>
      </c>
      <c r="I37" s="42">
        <v>0.13259199999999999</v>
      </c>
      <c r="J37" s="42">
        <v>0.142648</v>
      </c>
      <c r="K37" s="42">
        <v>0.147282</v>
      </c>
      <c r="L37" s="42">
        <v>0.151841</v>
      </c>
      <c r="M37" s="42">
        <v>0.15631400000000001</v>
      </c>
      <c r="N37" s="42">
        <v>0.16066800000000001</v>
      </c>
      <c r="O37" s="42">
        <v>0.15961900000000001</v>
      </c>
      <c r="P37" s="42">
        <v>0.16014600000000001</v>
      </c>
      <c r="Q37" s="42">
        <v>0.16083800000000001</v>
      </c>
      <c r="R37" s="42">
        <v>0.161409</v>
      </c>
      <c r="S37" s="42">
        <v>0.16181499999999999</v>
      </c>
      <c r="T37" s="42">
        <v>0.162246</v>
      </c>
      <c r="U37" s="42">
        <v>0.162827</v>
      </c>
      <c r="V37" s="42">
        <v>0.163298</v>
      </c>
      <c r="W37" s="42">
        <v>0.16383600000000001</v>
      </c>
      <c r="X37" s="42">
        <v>0.164296</v>
      </c>
      <c r="Y37" s="42">
        <v>0.16472200000000001</v>
      </c>
      <c r="Z37" s="42">
        <v>0.16509499999999999</v>
      </c>
      <c r="AA37" s="42">
        <v>0.16534299999999999</v>
      </c>
      <c r="AB37" s="42">
        <v>0.165465</v>
      </c>
      <c r="AC37" s="42">
        <v>0.165436</v>
      </c>
      <c r="AD37" s="42">
        <v>0.165324</v>
      </c>
      <c r="AE37" s="42">
        <v>0.16534399999999999</v>
      </c>
      <c r="AF37" s="42">
        <v>0.16539699999999999</v>
      </c>
      <c r="AG37" s="42">
        <v>0.16552800000000001</v>
      </c>
      <c r="AH37" s="42">
        <v>0.16586500000000001</v>
      </c>
      <c r="AI37" s="41">
        <v>6.8250000000000003E-3</v>
      </c>
    </row>
    <row r="38" spans="1:35" ht="15" customHeight="1" x14ac:dyDescent="0.25">
      <c r="A38" s="45" t="s">
        <v>721</v>
      </c>
      <c r="B38" s="39" t="s">
        <v>43</v>
      </c>
      <c r="C38" s="42">
        <v>0.17563599999999999</v>
      </c>
      <c r="D38" s="42">
        <v>9.3227000000000004E-2</v>
      </c>
      <c r="E38" s="42">
        <v>0.117566</v>
      </c>
      <c r="F38" s="42">
        <v>0.14218</v>
      </c>
      <c r="G38" s="42">
        <v>0.154053</v>
      </c>
      <c r="H38" s="42">
        <v>0.16503999999999999</v>
      </c>
      <c r="I38" s="42">
        <v>0.175763</v>
      </c>
      <c r="J38" s="42">
        <v>0.18590000000000001</v>
      </c>
      <c r="K38" s="42">
        <v>0.190243</v>
      </c>
      <c r="L38" s="42">
        <v>0.19422800000000001</v>
      </c>
      <c r="M38" s="42">
        <v>0.19826299999999999</v>
      </c>
      <c r="N38" s="42">
        <v>0.202458</v>
      </c>
      <c r="O38" s="42">
        <v>0.200984</v>
      </c>
      <c r="P38" s="42">
        <v>0.201324</v>
      </c>
      <c r="Q38" s="42">
        <v>0.20177</v>
      </c>
      <c r="R38" s="42">
        <v>0.20214099999999999</v>
      </c>
      <c r="S38" s="42">
        <v>0.202295</v>
      </c>
      <c r="T38" s="42">
        <v>0.202435</v>
      </c>
      <c r="U38" s="42">
        <v>0.20277400000000001</v>
      </c>
      <c r="V38" s="42">
        <v>0.20300199999999999</v>
      </c>
      <c r="W38" s="42">
        <v>0.20330400000000001</v>
      </c>
      <c r="X38" s="42">
        <v>0.203592</v>
      </c>
      <c r="Y38" s="42">
        <v>0.20383000000000001</v>
      </c>
      <c r="Z38" s="42">
        <v>0.20394000000000001</v>
      </c>
      <c r="AA38" s="42">
        <v>0.20397699999999999</v>
      </c>
      <c r="AB38" s="42">
        <v>0.20388400000000001</v>
      </c>
      <c r="AC38" s="42">
        <v>0.203571</v>
      </c>
      <c r="AD38" s="42">
        <v>0.203267</v>
      </c>
      <c r="AE38" s="42">
        <v>0.20306199999999999</v>
      </c>
      <c r="AF38" s="42">
        <v>0.20288800000000001</v>
      </c>
      <c r="AG38" s="42">
        <v>0.20282800000000001</v>
      </c>
      <c r="AH38" s="42">
        <v>0.20299800000000001</v>
      </c>
      <c r="AI38" s="41">
        <v>4.6810000000000003E-3</v>
      </c>
    </row>
    <row r="39" spans="1:35" ht="15" customHeight="1" x14ac:dyDescent="0.25">
      <c r="A39" s="45" t="s">
        <v>720</v>
      </c>
      <c r="B39" s="39" t="s">
        <v>7</v>
      </c>
      <c r="C39" s="42">
        <v>3.098671</v>
      </c>
      <c r="D39" s="42">
        <v>3.3977200000000001</v>
      </c>
      <c r="E39" s="42">
        <v>3.390368</v>
      </c>
      <c r="F39" s="42">
        <v>3.4194089999999999</v>
      </c>
      <c r="G39" s="42">
        <v>3.3950450000000001</v>
      </c>
      <c r="H39" s="42">
        <v>3.3846609999999999</v>
      </c>
      <c r="I39" s="42">
        <v>3.3671000000000002</v>
      </c>
      <c r="J39" s="42">
        <v>3.3478430000000001</v>
      </c>
      <c r="K39" s="42">
        <v>3.3483640000000001</v>
      </c>
      <c r="L39" s="42">
        <v>3.3497509999999999</v>
      </c>
      <c r="M39" s="42">
        <v>3.353497</v>
      </c>
      <c r="N39" s="42">
        <v>3.3585780000000001</v>
      </c>
      <c r="O39" s="42">
        <v>3.335779</v>
      </c>
      <c r="P39" s="42">
        <v>3.230305</v>
      </c>
      <c r="Q39" s="42">
        <v>3.097693</v>
      </c>
      <c r="R39" s="42">
        <v>2.9855990000000001</v>
      </c>
      <c r="S39" s="42">
        <v>2.9193880000000001</v>
      </c>
      <c r="T39" s="42">
        <v>2.888242</v>
      </c>
      <c r="U39" s="42">
        <v>2.8792200000000001</v>
      </c>
      <c r="V39" s="42">
        <v>2.8806210000000001</v>
      </c>
      <c r="W39" s="42">
        <v>2.8892190000000002</v>
      </c>
      <c r="X39" s="42">
        <v>2.9020990000000002</v>
      </c>
      <c r="Y39" s="42">
        <v>2.918768</v>
      </c>
      <c r="Z39" s="42">
        <v>2.9347880000000002</v>
      </c>
      <c r="AA39" s="42">
        <v>2.9529860000000001</v>
      </c>
      <c r="AB39" s="42">
        <v>2.9697529999999999</v>
      </c>
      <c r="AC39" s="42">
        <v>2.9858250000000002</v>
      </c>
      <c r="AD39" s="42">
        <v>3.000124</v>
      </c>
      <c r="AE39" s="42">
        <v>3.0123509999999998</v>
      </c>
      <c r="AF39" s="42">
        <v>3.0190860000000002</v>
      </c>
      <c r="AG39" s="42">
        <v>3.020133</v>
      </c>
      <c r="AH39" s="42">
        <v>3.0128529999999998</v>
      </c>
      <c r="AI39" s="41">
        <v>-9.0600000000000001E-4</v>
      </c>
    </row>
    <row r="40" spans="1:35" ht="15" customHeight="1" x14ac:dyDescent="0.25">
      <c r="A40" s="45" t="s">
        <v>719</v>
      </c>
      <c r="B40" s="39" t="s">
        <v>9</v>
      </c>
      <c r="C40" s="42">
        <v>4.2074540000000002</v>
      </c>
      <c r="D40" s="42">
        <v>4.3524969999999996</v>
      </c>
      <c r="E40" s="42">
        <v>4.086487</v>
      </c>
      <c r="F40" s="42">
        <v>3.995609</v>
      </c>
      <c r="G40" s="42">
        <v>3.9838399999999998</v>
      </c>
      <c r="H40" s="42">
        <v>3.8618649999999999</v>
      </c>
      <c r="I40" s="42">
        <v>3.7894990000000002</v>
      </c>
      <c r="J40" s="42">
        <v>3.7551359999999998</v>
      </c>
      <c r="K40" s="42">
        <v>3.721921</v>
      </c>
      <c r="L40" s="42">
        <v>3.6902059999999999</v>
      </c>
      <c r="M40" s="42">
        <v>3.6547770000000002</v>
      </c>
      <c r="N40" s="42">
        <v>3.631866</v>
      </c>
      <c r="O40" s="42">
        <v>3.6396410000000001</v>
      </c>
      <c r="P40" s="42">
        <v>3.6388060000000002</v>
      </c>
      <c r="Q40" s="42">
        <v>3.6494170000000001</v>
      </c>
      <c r="R40" s="42">
        <v>3.649397</v>
      </c>
      <c r="S40" s="42">
        <v>3.637346</v>
      </c>
      <c r="T40" s="42">
        <v>3.6385339999999999</v>
      </c>
      <c r="U40" s="42">
        <v>3.6301679999999998</v>
      </c>
      <c r="V40" s="42">
        <v>3.6282760000000001</v>
      </c>
      <c r="W40" s="42">
        <v>3.6225339999999999</v>
      </c>
      <c r="X40" s="42">
        <v>3.6136119999999998</v>
      </c>
      <c r="Y40" s="42">
        <v>3.599628</v>
      </c>
      <c r="Z40" s="42">
        <v>3.604203</v>
      </c>
      <c r="AA40" s="42">
        <v>3.5856949999999999</v>
      </c>
      <c r="AB40" s="42">
        <v>3.5833870000000001</v>
      </c>
      <c r="AC40" s="42">
        <v>3.5810399999999998</v>
      </c>
      <c r="AD40" s="42">
        <v>3.572384</v>
      </c>
      <c r="AE40" s="42">
        <v>3.5646740000000001</v>
      </c>
      <c r="AF40" s="42">
        <v>3.564997</v>
      </c>
      <c r="AG40" s="42">
        <v>3.5504509999999998</v>
      </c>
      <c r="AH40" s="42">
        <v>3.5475970000000001</v>
      </c>
      <c r="AI40" s="41">
        <v>-5.4879999999999998E-3</v>
      </c>
    </row>
    <row r="41" spans="1:35" ht="15" customHeight="1" x14ac:dyDescent="0.25">
      <c r="A41" s="45" t="s">
        <v>718</v>
      </c>
      <c r="B41" s="39" t="s">
        <v>18</v>
      </c>
      <c r="C41" s="42">
        <v>-0.118238</v>
      </c>
      <c r="D41" s="42">
        <v>-0.152834</v>
      </c>
      <c r="E41" s="42">
        <v>-0.153035</v>
      </c>
      <c r="F41" s="42">
        <v>-0.21653800000000001</v>
      </c>
      <c r="G41" s="42">
        <v>-0.17747199999999999</v>
      </c>
      <c r="H41" s="42">
        <v>-0.176539</v>
      </c>
      <c r="I41" s="42">
        <v>-0.164187</v>
      </c>
      <c r="J41" s="42">
        <v>-0.159024</v>
      </c>
      <c r="K41" s="42">
        <v>-0.15279599999999999</v>
      </c>
      <c r="L41" s="42">
        <v>-0.147259</v>
      </c>
      <c r="M41" s="42">
        <v>-0.142649</v>
      </c>
      <c r="N41" s="42">
        <v>-0.13941799999999999</v>
      </c>
      <c r="O41" s="42">
        <v>-0.13689200000000001</v>
      </c>
      <c r="P41" s="42">
        <v>-0.13364599999999999</v>
      </c>
      <c r="Q41" s="42">
        <v>-0.13056499999999999</v>
      </c>
      <c r="R41" s="42">
        <v>-0.12811900000000001</v>
      </c>
      <c r="S41" s="42">
        <v>-0.12670699999999999</v>
      </c>
      <c r="T41" s="42">
        <v>-0.12531500000000001</v>
      </c>
      <c r="U41" s="42">
        <v>-0.123849</v>
      </c>
      <c r="V41" s="42">
        <v>-0.122192</v>
      </c>
      <c r="W41" s="42">
        <v>-0.120768</v>
      </c>
      <c r="X41" s="42">
        <v>-0.119422</v>
      </c>
      <c r="Y41" s="42">
        <v>-0.11880599999999999</v>
      </c>
      <c r="Z41" s="42">
        <v>-0.11809600000000001</v>
      </c>
      <c r="AA41" s="42">
        <v>-0.11752899999999999</v>
      </c>
      <c r="AB41" s="42">
        <v>-0.117094</v>
      </c>
      <c r="AC41" s="42">
        <v>-0.11677</v>
      </c>
      <c r="AD41" s="42">
        <v>-0.11637</v>
      </c>
      <c r="AE41" s="42">
        <v>-0.11693199999999999</v>
      </c>
      <c r="AF41" s="42">
        <v>-0.116831</v>
      </c>
      <c r="AG41" s="42">
        <v>-0.117178</v>
      </c>
      <c r="AH41" s="42">
        <v>-0.117954</v>
      </c>
      <c r="AI41" s="41">
        <v>-7.7999999999999999E-5</v>
      </c>
    </row>
    <row r="42" spans="1:35" ht="15" customHeight="1" x14ac:dyDescent="0.25">
      <c r="A42" s="45" t="s">
        <v>717</v>
      </c>
      <c r="B42" s="39" t="s">
        <v>8</v>
      </c>
      <c r="C42" s="42">
        <v>0.59918899999999997</v>
      </c>
      <c r="D42" s="42">
        <v>0.54790700000000003</v>
      </c>
      <c r="E42" s="42">
        <v>0.55595099999999997</v>
      </c>
      <c r="F42" s="42">
        <v>0.58305700000000005</v>
      </c>
      <c r="G42" s="42">
        <v>0.59293600000000002</v>
      </c>
      <c r="H42" s="42">
        <v>0.59401599999999999</v>
      </c>
      <c r="I42" s="42">
        <v>0.59537899999999999</v>
      </c>
      <c r="J42" s="42">
        <v>0.601441</v>
      </c>
      <c r="K42" s="42">
        <v>0.59726000000000001</v>
      </c>
      <c r="L42" s="42">
        <v>0.59356799999999998</v>
      </c>
      <c r="M42" s="42">
        <v>0.59027600000000002</v>
      </c>
      <c r="N42" s="42">
        <v>0.58868399999999999</v>
      </c>
      <c r="O42" s="42">
        <v>0.58111699999999999</v>
      </c>
      <c r="P42" s="42">
        <v>0.57346299999999995</v>
      </c>
      <c r="Q42" s="42">
        <v>0.56585600000000003</v>
      </c>
      <c r="R42" s="42">
        <v>0.55696100000000004</v>
      </c>
      <c r="S42" s="42">
        <v>0.54667100000000002</v>
      </c>
      <c r="T42" s="42">
        <v>0.53626499999999999</v>
      </c>
      <c r="U42" s="42">
        <v>0.52528600000000003</v>
      </c>
      <c r="V42" s="42">
        <v>0.51458199999999998</v>
      </c>
      <c r="W42" s="42">
        <v>0.50358700000000001</v>
      </c>
      <c r="X42" s="42">
        <v>0.49224499999999999</v>
      </c>
      <c r="Y42" s="42">
        <v>0.48097600000000001</v>
      </c>
      <c r="Z42" s="42">
        <v>0.47007500000000002</v>
      </c>
      <c r="AA42" s="42">
        <v>0.45887299999999998</v>
      </c>
      <c r="AB42" s="42">
        <v>0.44805600000000001</v>
      </c>
      <c r="AC42" s="42">
        <v>0.43725000000000003</v>
      </c>
      <c r="AD42" s="42">
        <v>0.42630299999999999</v>
      </c>
      <c r="AE42" s="42">
        <v>0.41603899999999999</v>
      </c>
      <c r="AF42" s="42">
        <v>0.40578399999999998</v>
      </c>
      <c r="AG42" s="42">
        <v>0.39563999999999999</v>
      </c>
      <c r="AH42" s="42">
        <v>0.38602500000000001</v>
      </c>
      <c r="AI42" s="41">
        <v>-1.4083E-2</v>
      </c>
    </row>
    <row r="43" spans="1:35" ht="15" customHeight="1" x14ac:dyDescent="0.25">
      <c r="A43" s="45" t="s">
        <v>716</v>
      </c>
      <c r="B43" s="39" t="s">
        <v>10</v>
      </c>
      <c r="C43" s="42">
        <v>4.6884059999999996</v>
      </c>
      <c r="D43" s="42">
        <v>4.7475699999999996</v>
      </c>
      <c r="E43" s="42">
        <v>4.4894030000000003</v>
      </c>
      <c r="F43" s="42">
        <v>4.3621280000000002</v>
      </c>
      <c r="G43" s="42">
        <v>4.3993029999999997</v>
      </c>
      <c r="H43" s="42">
        <v>4.2793419999999998</v>
      </c>
      <c r="I43" s="42">
        <v>4.2206910000000004</v>
      </c>
      <c r="J43" s="42">
        <v>4.1975519999999999</v>
      </c>
      <c r="K43" s="42">
        <v>4.166385</v>
      </c>
      <c r="L43" s="42">
        <v>4.1365160000000003</v>
      </c>
      <c r="M43" s="42">
        <v>4.1024050000000001</v>
      </c>
      <c r="N43" s="42">
        <v>4.0811330000000003</v>
      </c>
      <c r="O43" s="42">
        <v>4.0838660000000004</v>
      </c>
      <c r="P43" s="42">
        <v>4.0786230000000003</v>
      </c>
      <c r="Q43" s="42">
        <v>4.084708</v>
      </c>
      <c r="R43" s="42">
        <v>4.0782379999999998</v>
      </c>
      <c r="S43" s="42">
        <v>4.0573090000000001</v>
      </c>
      <c r="T43" s="42">
        <v>4.0494839999999996</v>
      </c>
      <c r="U43" s="42">
        <v>4.031606</v>
      </c>
      <c r="V43" s="42">
        <v>4.0206660000000003</v>
      </c>
      <c r="W43" s="42">
        <v>4.0053530000000004</v>
      </c>
      <c r="X43" s="42">
        <v>3.9864350000000002</v>
      </c>
      <c r="Y43" s="42">
        <v>3.9617979999999999</v>
      </c>
      <c r="Z43" s="42">
        <v>3.9561820000000001</v>
      </c>
      <c r="AA43" s="42">
        <v>3.927038</v>
      </c>
      <c r="AB43" s="42">
        <v>3.9143490000000001</v>
      </c>
      <c r="AC43" s="42">
        <v>3.9015209999999998</v>
      </c>
      <c r="AD43" s="42">
        <v>3.8823180000000002</v>
      </c>
      <c r="AE43" s="42">
        <v>3.8637809999999999</v>
      </c>
      <c r="AF43" s="42">
        <v>3.8539500000000002</v>
      </c>
      <c r="AG43" s="42">
        <v>3.828913</v>
      </c>
      <c r="AH43" s="42">
        <v>3.8156690000000002</v>
      </c>
      <c r="AI43" s="41">
        <v>-6.6220000000000003E-3</v>
      </c>
    </row>
    <row r="44" spans="1:35" ht="15" customHeight="1" x14ac:dyDescent="0.25">
      <c r="A44" s="45" t="s">
        <v>715</v>
      </c>
      <c r="B44" s="39" t="s">
        <v>11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  <c r="AH44" s="42">
        <v>0</v>
      </c>
      <c r="AI44" s="41" t="s">
        <v>72</v>
      </c>
    </row>
    <row r="45" spans="1:35" ht="15" customHeight="1" x14ac:dyDescent="0.25">
      <c r="A45" s="45" t="s">
        <v>714</v>
      </c>
      <c r="B45" s="39" t="s">
        <v>12</v>
      </c>
      <c r="C45" s="42">
        <v>1.5051760000000001</v>
      </c>
      <c r="D45" s="42">
        <v>1.495719</v>
      </c>
      <c r="E45" s="42">
        <v>1.5313079999999999</v>
      </c>
      <c r="F45" s="42">
        <v>1.5872040000000001</v>
      </c>
      <c r="G45" s="42">
        <v>1.6012500000000001</v>
      </c>
      <c r="H45" s="42">
        <v>1.6169720000000001</v>
      </c>
      <c r="I45" s="42">
        <v>1.6323829999999999</v>
      </c>
      <c r="J45" s="42">
        <v>1.647634</v>
      </c>
      <c r="K45" s="42">
        <v>1.6572119999999999</v>
      </c>
      <c r="L45" s="42">
        <v>1.6660060000000001</v>
      </c>
      <c r="M45" s="42">
        <v>1.6746989999999999</v>
      </c>
      <c r="N45" s="42">
        <v>1.6837299999999999</v>
      </c>
      <c r="O45" s="42">
        <v>1.682293</v>
      </c>
      <c r="P45" s="42">
        <v>1.68075</v>
      </c>
      <c r="Q45" s="42">
        <v>1.678436</v>
      </c>
      <c r="R45" s="42">
        <v>1.6763239999999999</v>
      </c>
      <c r="S45" s="42">
        <v>1.6741569999999999</v>
      </c>
      <c r="T45" s="42">
        <v>1.6717</v>
      </c>
      <c r="U45" s="42">
        <v>1.6695310000000001</v>
      </c>
      <c r="V45" s="42">
        <v>1.667378</v>
      </c>
      <c r="W45" s="42">
        <v>1.6659820000000001</v>
      </c>
      <c r="X45" s="42">
        <v>1.664669</v>
      </c>
      <c r="Y45" s="42">
        <v>1.6640090000000001</v>
      </c>
      <c r="Z45" s="42">
        <v>1.6632739999999999</v>
      </c>
      <c r="AA45" s="42">
        <v>1.6622349999999999</v>
      </c>
      <c r="AB45" s="42">
        <v>1.661019</v>
      </c>
      <c r="AC45" s="42">
        <v>1.659613</v>
      </c>
      <c r="AD45" s="42">
        <v>1.6578930000000001</v>
      </c>
      <c r="AE45" s="42">
        <v>1.656447</v>
      </c>
      <c r="AF45" s="42">
        <v>1.6544179999999999</v>
      </c>
      <c r="AG45" s="42">
        <v>1.652139</v>
      </c>
      <c r="AH45" s="42">
        <v>1.6496839999999999</v>
      </c>
      <c r="AI45" s="41">
        <v>2.9619999999999998E-3</v>
      </c>
    </row>
    <row r="46" spans="1:35" ht="15" customHeight="1" x14ac:dyDescent="0.2">
      <c r="A46" s="45" t="s">
        <v>713</v>
      </c>
      <c r="B46" s="38" t="s">
        <v>0</v>
      </c>
      <c r="C46" s="51">
        <v>9.4678889999999996</v>
      </c>
      <c r="D46" s="51">
        <v>9.7342359999999992</v>
      </c>
      <c r="E46" s="51">
        <v>9.5286449999999991</v>
      </c>
      <c r="F46" s="51">
        <v>9.5109200000000005</v>
      </c>
      <c r="G46" s="51">
        <v>9.5496510000000008</v>
      </c>
      <c r="H46" s="51">
        <v>9.4460139999999999</v>
      </c>
      <c r="I46" s="51">
        <v>9.3959349999999997</v>
      </c>
      <c r="J46" s="51">
        <v>9.3789289999999994</v>
      </c>
      <c r="K46" s="51">
        <v>9.3622040000000002</v>
      </c>
      <c r="L46" s="51">
        <v>9.3465000000000007</v>
      </c>
      <c r="M46" s="51">
        <v>9.3288630000000001</v>
      </c>
      <c r="N46" s="51">
        <v>9.3258989999999997</v>
      </c>
      <c r="O46" s="51">
        <v>9.3029229999999998</v>
      </c>
      <c r="P46" s="51">
        <v>9.1910030000000003</v>
      </c>
      <c r="Q46" s="51">
        <v>9.0626069999999999</v>
      </c>
      <c r="R46" s="51">
        <v>8.9423030000000008</v>
      </c>
      <c r="S46" s="51">
        <v>8.8531490000000002</v>
      </c>
      <c r="T46" s="51">
        <v>8.8118610000000004</v>
      </c>
      <c r="U46" s="51">
        <v>8.7831299999999999</v>
      </c>
      <c r="V46" s="51">
        <v>8.771668</v>
      </c>
      <c r="W46" s="51">
        <v>8.7638580000000008</v>
      </c>
      <c r="X46" s="51">
        <v>8.7567959999999996</v>
      </c>
      <c r="Y46" s="51">
        <v>8.748405</v>
      </c>
      <c r="Z46" s="51">
        <v>8.758184</v>
      </c>
      <c r="AA46" s="51">
        <v>8.7462370000000007</v>
      </c>
      <c r="AB46" s="51">
        <v>8.7490039999999993</v>
      </c>
      <c r="AC46" s="51">
        <v>8.7505299999999995</v>
      </c>
      <c r="AD46" s="51">
        <v>8.743601</v>
      </c>
      <c r="AE46" s="51">
        <v>8.7356409999999993</v>
      </c>
      <c r="AF46" s="51">
        <v>8.7303420000000003</v>
      </c>
      <c r="AG46" s="51">
        <v>8.7040120000000005</v>
      </c>
      <c r="AH46" s="51">
        <v>8.6812039999999993</v>
      </c>
      <c r="AI46" s="48">
        <v>-2.794E-3</v>
      </c>
    </row>
    <row r="48" spans="1:35" ht="15" customHeight="1" x14ac:dyDescent="0.2">
      <c r="B48" s="38" t="s">
        <v>493</v>
      </c>
    </row>
    <row r="49" spans="1:35" ht="15" customHeight="1" x14ac:dyDescent="0.2">
      <c r="A49" s="45" t="s">
        <v>712</v>
      </c>
      <c r="B49" s="38" t="s">
        <v>195</v>
      </c>
      <c r="C49" s="52">
        <v>114.022881</v>
      </c>
      <c r="D49" s="52">
        <v>110.575012</v>
      </c>
      <c r="E49" s="52">
        <v>101.408058</v>
      </c>
      <c r="F49" s="52">
        <v>97.966858000000002</v>
      </c>
      <c r="G49" s="52">
        <v>98.794364999999999</v>
      </c>
      <c r="H49" s="52">
        <v>97.962874999999997</v>
      </c>
      <c r="I49" s="52">
        <v>96.528632999999999</v>
      </c>
      <c r="J49" s="52">
        <v>96.615539999999996</v>
      </c>
      <c r="K49" s="52">
        <v>95.583138000000005</v>
      </c>
      <c r="L49" s="52">
        <v>94.680549999999997</v>
      </c>
      <c r="M49" s="52">
        <v>93.800995</v>
      </c>
      <c r="N49" s="52">
        <v>93.014831999999998</v>
      </c>
      <c r="O49" s="52">
        <v>92.301529000000002</v>
      </c>
      <c r="P49" s="52">
        <v>91.661918999999997</v>
      </c>
      <c r="Q49" s="52">
        <v>91.270133999999999</v>
      </c>
      <c r="R49" s="52">
        <v>90.565207999999998</v>
      </c>
      <c r="S49" s="52">
        <v>89.733115999999995</v>
      </c>
      <c r="T49" s="52">
        <v>89.465530000000001</v>
      </c>
      <c r="U49" s="52">
        <v>89.362785000000002</v>
      </c>
      <c r="V49" s="52">
        <v>89.227699000000001</v>
      </c>
      <c r="W49" s="52">
        <v>89.050713000000002</v>
      </c>
      <c r="X49" s="52">
        <v>89.013390000000001</v>
      </c>
      <c r="Y49" s="52">
        <v>88.598763000000005</v>
      </c>
      <c r="Z49" s="52">
        <v>88.394683999999998</v>
      </c>
      <c r="AA49" s="52">
        <v>87.920578000000006</v>
      </c>
      <c r="AB49" s="52">
        <v>87.506088000000005</v>
      </c>
      <c r="AC49" s="52">
        <v>86.991753000000003</v>
      </c>
      <c r="AD49" s="52">
        <v>86.592620999999994</v>
      </c>
      <c r="AE49" s="52">
        <v>85.874474000000006</v>
      </c>
      <c r="AF49" s="52">
        <v>85.417465000000007</v>
      </c>
      <c r="AG49" s="52">
        <v>84.647559999999999</v>
      </c>
      <c r="AH49" s="52">
        <v>83.832938999999996</v>
      </c>
      <c r="AI49" s="48">
        <v>-9.8729999999999998E-3</v>
      </c>
    </row>
    <row r="51" spans="1:35" ht="15" customHeight="1" x14ac:dyDescent="0.2">
      <c r="B51" s="38" t="s">
        <v>491</v>
      </c>
    </row>
    <row r="52" spans="1:35" ht="15" customHeight="1" x14ac:dyDescent="0.2">
      <c r="B52" s="38" t="s">
        <v>207</v>
      </c>
    </row>
    <row r="53" spans="1:35" ht="15" customHeight="1" x14ac:dyDescent="0.25">
      <c r="A53" s="45" t="s">
        <v>711</v>
      </c>
      <c r="B53" s="39" t="s">
        <v>208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2">
        <v>0</v>
      </c>
      <c r="AI53" s="41" t="s">
        <v>72</v>
      </c>
    </row>
    <row r="54" spans="1:35" ht="15" customHeight="1" x14ac:dyDescent="0.25">
      <c r="A54" s="45" t="s">
        <v>710</v>
      </c>
      <c r="B54" s="39" t="s">
        <v>23</v>
      </c>
      <c r="C54" s="42">
        <v>0.29764400000000002</v>
      </c>
      <c r="D54" s="42">
        <v>0.296767</v>
      </c>
      <c r="E54" s="42">
        <v>0.28969400000000001</v>
      </c>
      <c r="F54" s="42">
        <v>0.29509600000000002</v>
      </c>
      <c r="G54" s="42">
        <v>0.30638900000000002</v>
      </c>
      <c r="H54" s="42">
        <v>0.31325399999999998</v>
      </c>
      <c r="I54" s="42">
        <v>0.31917499999999999</v>
      </c>
      <c r="J54" s="42">
        <v>0.326345</v>
      </c>
      <c r="K54" s="42">
        <v>0.33187499999999998</v>
      </c>
      <c r="L54" s="42">
        <v>0.33791900000000002</v>
      </c>
      <c r="M54" s="42">
        <v>0.34413500000000002</v>
      </c>
      <c r="N54" s="42">
        <v>0.35126299999999999</v>
      </c>
      <c r="O54" s="42">
        <v>0.35827100000000001</v>
      </c>
      <c r="P54" s="42">
        <v>0.36586200000000002</v>
      </c>
      <c r="Q54" s="42">
        <v>0.37353599999999998</v>
      </c>
      <c r="R54" s="42">
        <v>0.380577</v>
      </c>
      <c r="S54" s="42">
        <v>0.38732699999999998</v>
      </c>
      <c r="T54" s="42">
        <v>0.39454299999999998</v>
      </c>
      <c r="U54" s="42">
        <v>0.40185500000000002</v>
      </c>
      <c r="V54" s="42">
        <v>0.40936600000000001</v>
      </c>
      <c r="W54" s="42">
        <v>0.41656199999999999</v>
      </c>
      <c r="X54" s="42">
        <v>0.423734</v>
      </c>
      <c r="Y54" s="42">
        <v>0.43018000000000001</v>
      </c>
      <c r="Z54" s="42">
        <v>0.43714799999999998</v>
      </c>
      <c r="AA54" s="42">
        <v>0.44376500000000002</v>
      </c>
      <c r="AB54" s="42">
        <v>0.45033600000000001</v>
      </c>
      <c r="AC54" s="42">
        <v>0.456762</v>
      </c>
      <c r="AD54" s="42">
        <v>0.46329100000000001</v>
      </c>
      <c r="AE54" s="42">
        <v>0.46959800000000002</v>
      </c>
      <c r="AF54" s="42">
        <v>0.47600100000000001</v>
      </c>
      <c r="AG54" s="42">
        <v>0.48180299999999998</v>
      </c>
      <c r="AH54" s="42">
        <v>0.48716700000000002</v>
      </c>
      <c r="AI54" s="41">
        <v>1.6021000000000001E-2</v>
      </c>
    </row>
    <row r="55" spans="1:35" ht="15" customHeight="1" x14ac:dyDescent="0.25">
      <c r="A55" s="45" t="s">
        <v>709</v>
      </c>
      <c r="B55" s="39" t="s">
        <v>482</v>
      </c>
      <c r="C55" s="42">
        <v>1.0194220000000001</v>
      </c>
      <c r="D55" s="42">
        <v>0.97228899999999996</v>
      </c>
      <c r="E55" s="42">
        <v>0.90824000000000005</v>
      </c>
      <c r="F55" s="42">
        <v>0.88561199999999995</v>
      </c>
      <c r="G55" s="42">
        <v>0.88042299999999996</v>
      </c>
      <c r="H55" s="42">
        <v>0.86208899999999999</v>
      </c>
      <c r="I55" s="42">
        <v>0.84140099999999995</v>
      </c>
      <c r="J55" s="42">
        <v>0.82420099999999996</v>
      </c>
      <c r="K55" s="42">
        <v>0.80308100000000004</v>
      </c>
      <c r="L55" s="42">
        <v>0.78353099999999998</v>
      </c>
      <c r="M55" s="42">
        <v>0.76461400000000002</v>
      </c>
      <c r="N55" s="42">
        <v>0.74784399999999995</v>
      </c>
      <c r="O55" s="42">
        <v>0.73086200000000001</v>
      </c>
      <c r="P55" s="42">
        <v>0.71506700000000001</v>
      </c>
      <c r="Q55" s="42">
        <v>0.69937899999999997</v>
      </c>
      <c r="R55" s="42">
        <v>0.68249499999999996</v>
      </c>
      <c r="S55" s="42">
        <v>0.66515100000000005</v>
      </c>
      <c r="T55" s="42">
        <v>0.64865300000000004</v>
      </c>
      <c r="U55" s="42">
        <v>0.63231700000000002</v>
      </c>
      <c r="V55" s="42">
        <v>0.61627900000000002</v>
      </c>
      <c r="W55" s="42">
        <v>0.59975500000000004</v>
      </c>
      <c r="X55" s="42">
        <v>0.58321199999999995</v>
      </c>
      <c r="Y55" s="42">
        <v>0.56572800000000001</v>
      </c>
      <c r="Z55" s="42">
        <v>0.54899799999999999</v>
      </c>
      <c r="AA55" s="42">
        <v>0.53188299999999999</v>
      </c>
      <c r="AB55" s="42">
        <v>0.51478900000000005</v>
      </c>
      <c r="AC55" s="42">
        <v>0.49760900000000002</v>
      </c>
      <c r="AD55" s="42">
        <v>0.48062199999999999</v>
      </c>
      <c r="AE55" s="42">
        <v>0.46348699999999998</v>
      </c>
      <c r="AF55" s="42">
        <v>0.44653100000000001</v>
      </c>
      <c r="AG55" s="42">
        <v>0.42911700000000003</v>
      </c>
      <c r="AH55" s="42">
        <v>0.41146100000000002</v>
      </c>
      <c r="AI55" s="41">
        <v>-2.8843000000000001E-2</v>
      </c>
    </row>
    <row r="56" spans="1:35" ht="15" customHeight="1" x14ac:dyDescent="0.25">
      <c r="A56" s="45" t="s">
        <v>708</v>
      </c>
      <c r="B56" s="39" t="s">
        <v>210</v>
      </c>
      <c r="C56" s="42">
        <v>0.97850000000000004</v>
      </c>
      <c r="D56" s="42">
        <v>0.97850000000000004</v>
      </c>
      <c r="E56" s="42">
        <v>0.97850000000000004</v>
      </c>
      <c r="F56" s="42">
        <v>0.97850000000000004</v>
      </c>
      <c r="G56" s="42">
        <v>0.97850000000000004</v>
      </c>
      <c r="H56" s="42">
        <v>0.97850000000000004</v>
      </c>
      <c r="I56" s="42">
        <v>0.97850000000000004</v>
      </c>
      <c r="J56" s="42">
        <v>0.97850000000000004</v>
      </c>
      <c r="K56" s="42">
        <v>0.97850000000000004</v>
      </c>
      <c r="L56" s="42">
        <v>0.97850000000000004</v>
      </c>
      <c r="M56" s="42">
        <v>0.97850000000000004</v>
      </c>
      <c r="N56" s="42">
        <v>0.97850000000000004</v>
      </c>
      <c r="O56" s="42">
        <v>0.97850000000000004</v>
      </c>
      <c r="P56" s="42">
        <v>0.97850000000000004</v>
      </c>
      <c r="Q56" s="42">
        <v>0.97850000000000004</v>
      </c>
      <c r="R56" s="42">
        <v>0.97850000000000004</v>
      </c>
      <c r="S56" s="42">
        <v>0.97850000000000004</v>
      </c>
      <c r="T56" s="42">
        <v>0.97850000000000004</v>
      </c>
      <c r="U56" s="42">
        <v>0.97850000000000004</v>
      </c>
      <c r="V56" s="42">
        <v>0.97850000000000004</v>
      </c>
      <c r="W56" s="42">
        <v>0.97850000000000004</v>
      </c>
      <c r="X56" s="42">
        <v>0.97850000000000004</v>
      </c>
      <c r="Y56" s="42">
        <v>0.97850000000000004</v>
      </c>
      <c r="Z56" s="42">
        <v>0.97850000000000004</v>
      </c>
      <c r="AA56" s="42">
        <v>0.97850000000000004</v>
      </c>
      <c r="AB56" s="42">
        <v>0.97850000000000004</v>
      </c>
      <c r="AC56" s="42">
        <v>0.97850000000000004</v>
      </c>
      <c r="AD56" s="42">
        <v>0.97850000000000004</v>
      </c>
      <c r="AE56" s="42">
        <v>0.97850000000000004</v>
      </c>
      <c r="AF56" s="42">
        <v>0.97850000000000004</v>
      </c>
      <c r="AG56" s="42">
        <v>0.97850000000000004</v>
      </c>
      <c r="AH56" s="42">
        <v>0.97850000000000004</v>
      </c>
      <c r="AI56" s="41">
        <v>0</v>
      </c>
    </row>
    <row r="57" spans="1:35" ht="15" customHeight="1" x14ac:dyDescent="0.2">
      <c r="A57" s="45" t="s">
        <v>707</v>
      </c>
      <c r="B57" s="38" t="s">
        <v>200</v>
      </c>
      <c r="C57" s="51">
        <v>2.2955649999999999</v>
      </c>
      <c r="D57" s="51">
        <v>2.2475550000000002</v>
      </c>
      <c r="E57" s="51">
        <v>2.176434</v>
      </c>
      <c r="F57" s="51">
        <v>2.159208</v>
      </c>
      <c r="G57" s="51">
        <v>2.1653120000000001</v>
      </c>
      <c r="H57" s="51">
        <v>2.1538430000000002</v>
      </c>
      <c r="I57" s="51">
        <v>2.1390760000000002</v>
      </c>
      <c r="J57" s="51">
        <v>2.1290460000000002</v>
      </c>
      <c r="K57" s="51">
        <v>2.1134559999999998</v>
      </c>
      <c r="L57" s="51">
        <v>2.0999509999999999</v>
      </c>
      <c r="M57" s="51">
        <v>2.0872489999999999</v>
      </c>
      <c r="N57" s="51">
        <v>2.077607</v>
      </c>
      <c r="O57" s="51">
        <v>2.0676329999999998</v>
      </c>
      <c r="P57" s="51">
        <v>2.0594290000000002</v>
      </c>
      <c r="Q57" s="51">
        <v>2.0514160000000001</v>
      </c>
      <c r="R57" s="51">
        <v>2.0415719999999999</v>
      </c>
      <c r="S57" s="51">
        <v>2.030977</v>
      </c>
      <c r="T57" s="51">
        <v>2.0216959999999999</v>
      </c>
      <c r="U57" s="51">
        <v>2.0126719999999998</v>
      </c>
      <c r="V57" s="51">
        <v>2.0041449999999998</v>
      </c>
      <c r="W57" s="51">
        <v>1.9948159999999999</v>
      </c>
      <c r="X57" s="51">
        <v>1.985446</v>
      </c>
      <c r="Y57" s="51">
        <v>1.9744079999999999</v>
      </c>
      <c r="Z57" s="51">
        <v>1.9646459999999999</v>
      </c>
      <c r="AA57" s="51">
        <v>1.954148</v>
      </c>
      <c r="AB57" s="51">
        <v>1.9436260000000001</v>
      </c>
      <c r="AC57" s="51">
        <v>1.932871</v>
      </c>
      <c r="AD57" s="51">
        <v>1.9224129999999999</v>
      </c>
      <c r="AE57" s="51">
        <v>1.9115850000000001</v>
      </c>
      <c r="AF57" s="51">
        <v>1.9010320000000001</v>
      </c>
      <c r="AG57" s="51">
        <v>1.8894200000000001</v>
      </c>
      <c r="AH57" s="51">
        <v>1.877127</v>
      </c>
      <c r="AI57" s="48">
        <v>-6.4710000000000002E-3</v>
      </c>
    </row>
    <row r="58" spans="1:35" ht="15" customHeight="1" x14ac:dyDescent="0.2">
      <c r="B58" s="38" t="s">
        <v>211</v>
      </c>
    </row>
    <row r="59" spans="1:35" ht="15" customHeight="1" x14ac:dyDescent="0.25">
      <c r="A59" s="45" t="s">
        <v>706</v>
      </c>
      <c r="B59" s="39" t="s">
        <v>208</v>
      </c>
      <c r="C59" s="42">
        <v>5.8194000000000003E-2</v>
      </c>
      <c r="D59" s="42">
        <v>5.6501000000000003E-2</v>
      </c>
      <c r="E59" s="42">
        <v>5.3746000000000002E-2</v>
      </c>
      <c r="F59" s="42">
        <v>5.3384000000000001E-2</v>
      </c>
      <c r="G59" s="42">
        <v>5.4080000000000003E-2</v>
      </c>
      <c r="H59" s="42">
        <v>5.398E-2</v>
      </c>
      <c r="I59" s="42">
        <v>5.3726000000000003E-2</v>
      </c>
      <c r="J59" s="42">
        <v>5.3688E-2</v>
      </c>
      <c r="K59" s="42">
        <v>5.3388999999999999E-2</v>
      </c>
      <c r="L59" s="42">
        <v>5.3183000000000001E-2</v>
      </c>
      <c r="M59" s="42">
        <v>5.3012999999999998E-2</v>
      </c>
      <c r="N59" s="42">
        <v>5.2986999999999999E-2</v>
      </c>
      <c r="O59" s="42">
        <v>5.2943999999999998E-2</v>
      </c>
      <c r="P59" s="42">
        <v>5.2988E-2</v>
      </c>
      <c r="Q59" s="42">
        <v>5.3041999999999999E-2</v>
      </c>
      <c r="R59" s="42">
        <v>5.3004999999999997E-2</v>
      </c>
      <c r="S59" s="42">
        <v>5.2929999999999998E-2</v>
      </c>
      <c r="T59" s="42">
        <v>5.2920000000000002E-2</v>
      </c>
      <c r="U59" s="42">
        <v>5.2923999999999999E-2</v>
      </c>
      <c r="V59" s="42">
        <v>5.2953E-2</v>
      </c>
      <c r="W59" s="42">
        <v>5.2941000000000002E-2</v>
      </c>
      <c r="X59" s="42">
        <v>5.2926000000000001E-2</v>
      </c>
      <c r="Y59" s="42">
        <v>5.2823000000000002E-2</v>
      </c>
      <c r="Z59" s="42">
        <v>5.2786E-2</v>
      </c>
      <c r="AA59" s="42">
        <v>5.2708999999999999E-2</v>
      </c>
      <c r="AB59" s="42">
        <v>5.2629000000000002E-2</v>
      </c>
      <c r="AC59" s="42">
        <v>5.2533999999999997E-2</v>
      </c>
      <c r="AD59" s="42">
        <v>5.2454000000000001E-2</v>
      </c>
      <c r="AE59" s="42">
        <v>5.2352000000000003E-2</v>
      </c>
      <c r="AF59" s="42">
        <v>5.2263999999999998E-2</v>
      </c>
      <c r="AG59" s="42">
        <v>5.2113E-2</v>
      </c>
      <c r="AH59" s="42">
        <v>5.1920000000000001E-2</v>
      </c>
      <c r="AI59" s="41">
        <v>-3.673E-3</v>
      </c>
    </row>
    <row r="60" spans="1:35" ht="15" customHeight="1" x14ac:dyDescent="0.25">
      <c r="A60" s="45" t="s">
        <v>705</v>
      </c>
      <c r="B60" s="39" t="s">
        <v>23</v>
      </c>
      <c r="C60" s="42">
        <v>1.8260510000000001</v>
      </c>
      <c r="D60" s="42">
        <v>1.8206690000000001</v>
      </c>
      <c r="E60" s="42">
        <v>1.777277</v>
      </c>
      <c r="F60" s="42">
        <v>1.8104180000000001</v>
      </c>
      <c r="G60" s="42">
        <v>1.8797029999999999</v>
      </c>
      <c r="H60" s="42">
        <v>1.921821</v>
      </c>
      <c r="I60" s="42">
        <v>1.9581470000000001</v>
      </c>
      <c r="J60" s="42">
        <v>2.0021339999999999</v>
      </c>
      <c r="K60" s="42">
        <v>2.03606</v>
      </c>
      <c r="L60" s="42">
        <v>2.073143</v>
      </c>
      <c r="M60" s="42">
        <v>2.1112760000000002</v>
      </c>
      <c r="N60" s="42">
        <v>2.1550039999999999</v>
      </c>
      <c r="O60" s="42">
        <v>2.1980010000000001</v>
      </c>
      <c r="P60" s="42">
        <v>2.2445710000000001</v>
      </c>
      <c r="Q60" s="42">
        <v>2.2916539999999999</v>
      </c>
      <c r="R60" s="42">
        <v>2.3348490000000002</v>
      </c>
      <c r="S60" s="42">
        <v>2.3762569999999998</v>
      </c>
      <c r="T60" s="42">
        <v>2.4205269999999999</v>
      </c>
      <c r="U60" s="42">
        <v>2.4653860000000001</v>
      </c>
      <c r="V60" s="42">
        <v>2.5114709999999998</v>
      </c>
      <c r="W60" s="42">
        <v>2.5556139999999998</v>
      </c>
      <c r="X60" s="42">
        <v>2.5996169999999998</v>
      </c>
      <c r="Y60" s="42">
        <v>2.6391640000000001</v>
      </c>
      <c r="Z60" s="42">
        <v>2.6819090000000001</v>
      </c>
      <c r="AA60" s="42">
        <v>2.722505</v>
      </c>
      <c r="AB60" s="42">
        <v>2.7628240000000002</v>
      </c>
      <c r="AC60" s="42">
        <v>2.802244</v>
      </c>
      <c r="AD60" s="42">
        <v>2.842301</v>
      </c>
      <c r="AE60" s="42">
        <v>2.880992</v>
      </c>
      <c r="AF60" s="42">
        <v>2.9202750000000002</v>
      </c>
      <c r="AG60" s="42">
        <v>2.9558719999999998</v>
      </c>
      <c r="AH60" s="42">
        <v>2.9887790000000001</v>
      </c>
      <c r="AI60" s="41">
        <v>1.6021000000000001E-2</v>
      </c>
    </row>
    <row r="61" spans="1:35" ht="15" customHeight="1" x14ac:dyDescent="0.25">
      <c r="A61" s="45" t="s">
        <v>704</v>
      </c>
      <c r="B61" s="39" t="s">
        <v>482</v>
      </c>
      <c r="C61" s="42">
        <v>3.8590710000000001</v>
      </c>
      <c r="D61" s="42">
        <v>3.6806489999999998</v>
      </c>
      <c r="E61" s="42">
        <v>3.4381870000000001</v>
      </c>
      <c r="F61" s="42">
        <v>3.3525290000000001</v>
      </c>
      <c r="G61" s="42">
        <v>3.3328850000000001</v>
      </c>
      <c r="H61" s="42">
        <v>3.2634810000000001</v>
      </c>
      <c r="I61" s="42">
        <v>3.1851660000000002</v>
      </c>
      <c r="J61" s="42">
        <v>3.1200549999999998</v>
      </c>
      <c r="K61" s="42">
        <v>3.0401039999999999</v>
      </c>
      <c r="L61" s="42">
        <v>2.9660959999999998</v>
      </c>
      <c r="M61" s="42">
        <v>2.894485</v>
      </c>
      <c r="N61" s="42">
        <v>2.8310010000000001</v>
      </c>
      <c r="O61" s="42">
        <v>2.766715</v>
      </c>
      <c r="P61" s="42">
        <v>2.7069220000000001</v>
      </c>
      <c r="Q61" s="42">
        <v>2.647535</v>
      </c>
      <c r="R61" s="42">
        <v>2.5836190000000001</v>
      </c>
      <c r="S61" s="42">
        <v>2.5179610000000001</v>
      </c>
      <c r="T61" s="42">
        <v>2.4555099999999999</v>
      </c>
      <c r="U61" s="42">
        <v>2.393669</v>
      </c>
      <c r="V61" s="42">
        <v>2.332954</v>
      </c>
      <c r="W61" s="42">
        <v>2.2704019999999998</v>
      </c>
      <c r="X61" s="42">
        <v>2.2077779999999998</v>
      </c>
      <c r="Y61" s="42">
        <v>2.1415899999999999</v>
      </c>
      <c r="Z61" s="42">
        <v>2.0782600000000002</v>
      </c>
      <c r="AA61" s="42">
        <v>2.013471</v>
      </c>
      <c r="AB61" s="42">
        <v>1.948761</v>
      </c>
      <c r="AC61" s="42">
        <v>1.8837250000000001</v>
      </c>
      <c r="AD61" s="42">
        <v>1.81942</v>
      </c>
      <c r="AE61" s="42">
        <v>1.7545519999999999</v>
      </c>
      <c r="AF61" s="42">
        <v>1.690366</v>
      </c>
      <c r="AG61" s="42">
        <v>1.6244430000000001</v>
      </c>
      <c r="AH61" s="42">
        <v>1.557604</v>
      </c>
      <c r="AI61" s="41">
        <v>-2.8843000000000001E-2</v>
      </c>
    </row>
    <row r="62" spans="1:35" ht="15" customHeight="1" x14ac:dyDescent="0.25">
      <c r="A62" s="45" t="s">
        <v>703</v>
      </c>
      <c r="B62" s="39" t="s">
        <v>210</v>
      </c>
      <c r="C62" s="42">
        <v>3.9986380000000001</v>
      </c>
      <c r="D62" s="42">
        <v>3.9986380000000001</v>
      </c>
      <c r="E62" s="42">
        <v>3.9986380000000001</v>
      </c>
      <c r="F62" s="42">
        <v>3.9986380000000001</v>
      </c>
      <c r="G62" s="42">
        <v>3.9986380000000001</v>
      </c>
      <c r="H62" s="42">
        <v>3.9986380000000001</v>
      </c>
      <c r="I62" s="42">
        <v>3.9986380000000001</v>
      </c>
      <c r="J62" s="42">
        <v>3.9986380000000001</v>
      </c>
      <c r="K62" s="42">
        <v>3.9986380000000001</v>
      </c>
      <c r="L62" s="42">
        <v>3.9986380000000001</v>
      </c>
      <c r="M62" s="42">
        <v>3.9986380000000001</v>
      </c>
      <c r="N62" s="42">
        <v>3.9986380000000001</v>
      </c>
      <c r="O62" s="42">
        <v>3.9986380000000001</v>
      </c>
      <c r="P62" s="42">
        <v>3.9986380000000001</v>
      </c>
      <c r="Q62" s="42">
        <v>3.9986380000000001</v>
      </c>
      <c r="R62" s="42">
        <v>3.9986380000000001</v>
      </c>
      <c r="S62" s="42">
        <v>3.9986380000000001</v>
      </c>
      <c r="T62" s="42">
        <v>3.9986380000000001</v>
      </c>
      <c r="U62" s="42">
        <v>3.9986380000000001</v>
      </c>
      <c r="V62" s="42">
        <v>3.9986380000000001</v>
      </c>
      <c r="W62" s="42">
        <v>3.9986380000000001</v>
      </c>
      <c r="X62" s="42">
        <v>3.9986380000000001</v>
      </c>
      <c r="Y62" s="42">
        <v>3.9986380000000001</v>
      </c>
      <c r="Z62" s="42">
        <v>3.9986380000000001</v>
      </c>
      <c r="AA62" s="42">
        <v>3.9986380000000001</v>
      </c>
      <c r="AB62" s="42">
        <v>3.9986380000000001</v>
      </c>
      <c r="AC62" s="42">
        <v>3.9986380000000001</v>
      </c>
      <c r="AD62" s="42">
        <v>3.9986380000000001</v>
      </c>
      <c r="AE62" s="42">
        <v>3.9986380000000001</v>
      </c>
      <c r="AF62" s="42">
        <v>3.9986380000000001</v>
      </c>
      <c r="AG62" s="42">
        <v>3.9986380000000001</v>
      </c>
      <c r="AH62" s="42">
        <v>3.9986380000000001</v>
      </c>
      <c r="AI62" s="41">
        <v>0</v>
      </c>
    </row>
    <row r="63" spans="1:35" ht="15" customHeight="1" x14ac:dyDescent="0.2">
      <c r="A63" s="45" t="s">
        <v>702</v>
      </c>
      <c r="B63" s="38" t="s">
        <v>200</v>
      </c>
      <c r="C63" s="51">
        <v>9.7419539999999998</v>
      </c>
      <c r="D63" s="51">
        <v>9.5564579999999992</v>
      </c>
      <c r="E63" s="51">
        <v>9.2678480000000008</v>
      </c>
      <c r="F63" s="51">
        <v>9.214969</v>
      </c>
      <c r="G63" s="51">
        <v>9.2653060000000007</v>
      </c>
      <c r="H63" s="51">
        <v>9.237921</v>
      </c>
      <c r="I63" s="51">
        <v>9.1956769999999999</v>
      </c>
      <c r="J63" s="51">
        <v>9.1745140000000003</v>
      </c>
      <c r="K63" s="51">
        <v>9.12819</v>
      </c>
      <c r="L63" s="51">
        <v>9.0910589999999996</v>
      </c>
      <c r="M63" s="51">
        <v>9.0574100000000008</v>
      </c>
      <c r="N63" s="51">
        <v>9.0376290000000008</v>
      </c>
      <c r="O63" s="51">
        <v>9.0162990000000001</v>
      </c>
      <c r="P63" s="51">
        <v>9.0031180000000006</v>
      </c>
      <c r="Q63" s="51">
        <v>8.990869</v>
      </c>
      <c r="R63" s="51">
        <v>8.97011</v>
      </c>
      <c r="S63" s="51">
        <v>8.945786</v>
      </c>
      <c r="T63" s="51">
        <v>8.9275959999999994</v>
      </c>
      <c r="U63" s="51">
        <v>8.9106179999999995</v>
      </c>
      <c r="V63" s="51">
        <v>8.8960159999999995</v>
      </c>
      <c r="W63" s="51">
        <v>8.8775940000000002</v>
      </c>
      <c r="X63" s="51">
        <v>8.8589590000000005</v>
      </c>
      <c r="Y63" s="51">
        <v>8.8322149999999997</v>
      </c>
      <c r="Z63" s="51">
        <v>8.8115919999999992</v>
      </c>
      <c r="AA63" s="51">
        <v>8.7873219999999996</v>
      </c>
      <c r="AB63" s="51">
        <v>8.7628509999999995</v>
      </c>
      <c r="AC63" s="51">
        <v>8.7371400000000001</v>
      </c>
      <c r="AD63" s="51">
        <v>8.7128130000000006</v>
      </c>
      <c r="AE63" s="51">
        <v>8.6865349999999992</v>
      </c>
      <c r="AF63" s="51">
        <v>8.6615439999999992</v>
      </c>
      <c r="AG63" s="51">
        <v>8.6310669999999998</v>
      </c>
      <c r="AH63" s="51">
        <v>8.5969420000000003</v>
      </c>
      <c r="AI63" s="48">
        <v>-4.0249999999999999E-3</v>
      </c>
    </row>
    <row r="64" spans="1:35" ht="15" customHeight="1" x14ac:dyDescent="0.2">
      <c r="B64" s="38" t="s">
        <v>212</v>
      </c>
    </row>
    <row r="65" spans="1:35" ht="15" customHeight="1" x14ac:dyDescent="0.25">
      <c r="A65" s="45" t="s">
        <v>701</v>
      </c>
      <c r="B65" s="39" t="s">
        <v>213</v>
      </c>
      <c r="C65" s="42">
        <v>4.4381149999999998</v>
      </c>
      <c r="D65" s="42">
        <v>4.313142</v>
      </c>
      <c r="E65" s="42">
        <v>4.1343560000000004</v>
      </c>
      <c r="F65" s="42">
        <v>4.0832290000000002</v>
      </c>
      <c r="G65" s="42">
        <v>4.0868200000000003</v>
      </c>
      <c r="H65" s="42">
        <v>4.0491849999999996</v>
      </c>
      <c r="I65" s="42">
        <v>4.0039360000000004</v>
      </c>
      <c r="J65" s="42">
        <v>3.9697399999999998</v>
      </c>
      <c r="K65" s="42">
        <v>3.9227620000000001</v>
      </c>
      <c r="L65" s="42">
        <v>3.8806859999999999</v>
      </c>
      <c r="M65" s="42">
        <v>3.8405320000000001</v>
      </c>
      <c r="N65" s="42">
        <v>3.8073990000000002</v>
      </c>
      <c r="O65" s="42">
        <v>3.7735289999999999</v>
      </c>
      <c r="P65" s="42">
        <v>3.7436579999999999</v>
      </c>
      <c r="Q65" s="42">
        <v>3.714197</v>
      </c>
      <c r="R65" s="42">
        <v>3.6806320000000001</v>
      </c>
      <c r="S65" s="42">
        <v>3.645416</v>
      </c>
      <c r="T65" s="42">
        <v>3.6131329999999999</v>
      </c>
      <c r="U65" s="42">
        <v>3.58142</v>
      </c>
      <c r="V65" s="42">
        <v>3.5507900000000001</v>
      </c>
      <c r="W65" s="42">
        <v>3.518405</v>
      </c>
      <c r="X65" s="42">
        <v>3.4859360000000001</v>
      </c>
      <c r="Y65" s="42">
        <v>3.449891</v>
      </c>
      <c r="Z65" s="42">
        <v>3.41662</v>
      </c>
      <c r="AA65" s="42">
        <v>3.3818049999999999</v>
      </c>
      <c r="AB65" s="42">
        <v>3.3469760000000002</v>
      </c>
      <c r="AC65" s="42">
        <v>3.3116970000000001</v>
      </c>
      <c r="AD65" s="42">
        <v>3.2770839999999999</v>
      </c>
      <c r="AE65" s="42">
        <v>3.2417410000000002</v>
      </c>
      <c r="AF65" s="42">
        <v>3.2070180000000001</v>
      </c>
      <c r="AG65" s="42">
        <v>3.170175</v>
      </c>
      <c r="AH65" s="42">
        <v>3.1320299999999999</v>
      </c>
      <c r="AI65" s="41">
        <v>-1.1181E-2</v>
      </c>
    </row>
    <row r="66" spans="1:35" ht="15" customHeight="1" thickBot="1" x14ac:dyDescent="0.3">
      <c r="A66" s="45" t="s">
        <v>700</v>
      </c>
      <c r="B66" s="39" t="s">
        <v>214</v>
      </c>
      <c r="C66" s="42">
        <v>5.303839</v>
      </c>
      <c r="D66" s="42">
        <v>5.2433160000000001</v>
      </c>
      <c r="E66" s="42">
        <v>5.1334920000000004</v>
      </c>
      <c r="F66" s="42">
        <v>5.1317399999999997</v>
      </c>
      <c r="G66" s="42">
        <v>5.1784850000000002</v>
      </c>
      <c r="H66" s="42">
        <v>5.1887359999999996</v>
      </c>
      <c r="I66" s="42">
        <v>5.1917410000000004</v>
      </c>
      <c r="J66" s="42">
        <v>5.2047739999999996</v>
      </c>
      <c r="K66" s="42">
        <v>5.2054280000000004</v>
      </c>
      <c r="L66" s="42">
        <v>5.2103719999999996</v>
      </c>
      <c r="M66" s="42">
        <v>5.2168780000000003</v>
      </c>
      <c r="N66" s="42">
        <v>5.2302289999999996</v>
      </c>
      <c r="O66" s="42">
        <v>5.2427710000000003</v>
      </c>
      <c r="P66" s="42">
        <v>5.2594589999999997</v>
      </c>
      <c r="Q66" s="42">
        <v>5.2766710000000003</v>
      </c>
      <c r="R66" s="42">
        <v>5.2894779999999999</v>
      </c>
      <c r="S66" s="42">
        <v>5.30037</v>
      </c>
      <c r="T66" s="42">
        <v>5.3144629999999999</v>
      </c>
      <c r="U66" s="42">
        <v>5.3291979999999999</v>
      </c>
      <c r="V66" s="42">
        <v>5.3452260000000003</v>
      </c>
      <c r="W66" s="42">
        <v>5.3591889999999998</v>
      </c>
      <c r="X66" s="42">
        <v>5.373024</v>
      </c>
      <c r="Y66" s="42">
        <v>5.3823239999999997</v>
      </c>
      <c r="Z66" s="42">
        <v>5.394971</v>
      </c>
      <c r="AA66" s="42">
        <v>5.4055169999999997</v>
      </c>
      <c r="AB66" s="42">
        <v>5.4158749999999998</v>
      </c>
      <c r="AC66" s="42">
        <v>5.4254420000000003</v>
      </c>
      <c r="AD66" s="42">
        <v>5.4357300000000004</v>
      </c>
      <c r="AE66" s="42">
        <v>5.4447939999999999</v>
      </c>
      <c r="AF66" s="42">
        <v>5.4545260000000004</v>
      </c>
      <c r="AG66" s="42">
        <v>5.4608920000000003</v>
      </c>
      <c r="AH66" s="42">
        <v>5.464912</v>
      </c>
      <c r="AI66" s="41">
        <v>9.6500000000000004E-4</v>
      </c>
    </row>
    <row r="67" spans="1:35" ht="15" customHeight="1" x14ac:dyDescent="0.2">
      <c r="B67" s="60" t="s">
        <v>477</v>
      </c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</row>
    <row r="68" spans="1:35" ht="15" customHeight="1" x14ac:dyDescent="0.2">
      <c r="B68" s="46" t="s">
        <v>476</v>
      </c>
    </row>
    <row r="69" spans="1:35" ht="15" customHeight="1" x14ac:dyDescent="0.2">
      <c r="B69" s="46" t="s">
        <v>475</v>
      </c>
    </row>
    <row r="70" spans="1:35" ht="15" customHeight="1" x14ac:dyDescent="0.2">
      <c r="B70" s="46" t="s">
        <v>474</v>
      </c>
    </row>
    <row r="71" spans="1:35" ht="15" customHeight="1" x14ac:dyDescent="0.2">
      <c r="B71" s="46" t="s">
        <v>473</v>
      </c>
    </row>
    <row r="72" spans="1:35" ht="15" customHeight="1" x14ac:dyDescent="0.2">
      <c r="B72" s="46" t="s">
        <v>365</v>
      </c>
    </row>
    <row r="73" spans="1:35" ht="15" customHeight="1" x14ac:dyDescent="0.2">
      <c r="B73" s="46" t="s">
        <v>74</v>
      </c>
    </row>
    <row r="74" spans="1:35" ht="15" customHeight="1" x14ac:dyDescent="0.2">
      <c r="B74" s="46" t="s">
        <v>402</v>
      </c>
    </row>
    <row r="75" spans="1:35" ht="15" customHeight="1" x14ac:dyDescent="0.2">
      <c r="B75" s="46" t="s">
        <v>401</v>
      </c>
    </row>
    <row r="76" spans="1:35" ht="15" customHeight="1" x14ac:dyDescent="0.2">
      <c r="B76" s="46" t="s">
        <v>400</v>
      </c>
    </row>
    <row r="77" spans="1:35" ht="15" customHeight="1" x14ac:dyDescent="0.2">
      <c r="B77" s="46" t="s">
        <v>472</v>
      </c>
    </row>
    <row r="78" spans="1:35" ht="15" customHeight="1" x14ac:dyDescent="0.2">
      <c r="B78" s="46" t="s">
        <v>471</v>
      </c>
    </row>
  </sheetData>
  <mergeCells count="1">
    <mergeCell ref="B67:AI67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2014-03-20T21:01:41Z</dcterms:created>
  <dcterms:modified xsi:type="dcterms:W3CDTF">2021-02-10T21:12:35Z</dcterms:modified>
</cp:coreProperties>
</file>