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trans\BHNVFEAL\"/>
    </mc:Choice>
  </mc:AlternateContent>
  <xr:revisionPtr revIDLastSave="0" documentId="13_ncr:1_{F729FC19-DF2F-4415-8CFD-712CAB2432B1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2" i="14"/>
  <c r="B8" i="2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B2" i="12" a="1"/>
  <c r="B2" i="12" s="1"/>
  <c r="B2" i="6" a="1"/>
  <c r="B3" i="6" s="1"/>
  <c r="C3" i="6" s="1"/>
  <c r="C2" i="12" l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B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B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B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B5" i="14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B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3" i="12" l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B3" i="24" l="1" a="1"/>
  <c r="AB3" i="24" s="1"/>
  <c r="AC3" i="24" a="1"/>
  <c r="AC3" i="24" s="1"/>
  <c r="AD3" i="24" a="1"/>
  <c r="AD3" i="24" s="1"/>
  <c r="AE3" i="24" a="1"/>
  <c r="AE3" i="24" s="1"/>
  <c r="AF3" i="24" a="1"/>
  <c r="AF3" i="24" s="1"/>
  <c r="AG3" i="24" a="1"/>
  <c r="AG3" i="24" s="1"/>
  <c r="AH3" i="24" a="1"/>
  <c r="AH3" i="24" s="1"/>
  <c r="AI3" i="24" a="1"/>
  <c r="AI3" i="24" s="1"/>
  <c r="AJ3" i="24" a="1"/>
  <c r="AJ3" i="24" s="1"/>
  <c r="AK3" i="24" a="1"/>
  <c r="AK3" i="24" s="1"/>
  <c r="AL3" i="24" a="1"/>
  <c r="AL3" i="24" s="1"/>
  <c r="AM3" i="24" a="1"/>
  <c r="AM3" i="24" s="1"/>
  <c r="AN3" i="24" a="1"/>
  <c r="AN3" i="24" s="1"/>
  <c r="AA3" i="24" a="1"/>
  <c r="AA3" i="24" s="1"/>
  <c r="O4" i="2"/>
  <c r="O6" i="2" s="1"/>
  <c r="AB2" i="24"/>
  <c r="AC2" i="24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I14" i="24"/>
  <c r="AJ14" i="24"/>
  <c r="AK14" i="24"/>
  <c r="AL14" i="24"/>
  <c r="AM14" i="24"/>
  <c r="AN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K12" i="24"/>
  <c r="AE12" i="24"/>
  <c r="L12" i="24"/>
  <c r="AF12" i="24"/>
  <c r="M12" i="24"/>
  <c r="AG12" i="24"/>
  <c r="N12" i="24"/>
  <c r="AH12" i="24"/>
  <c r="O12" i="24"/>
  <c r="AI12" i="24"/>
  <c r="P12" i="24"/>
  <c r="AJ12" i="24"/>
  <c r="R12" i="24"/>
  <c r="S12" i="24"/>
  <c r="T12" i="24"/>
  <c r="U12" i="24"/>
  <c r="V12" i="24"/>
  <c r="W12" i="24"/>
  <c r="X12" i="24"/>
  <c r="Y12" i="24"/>
  <c r="AA12" i="24"/>
  <c r="AB12" i="24"/>
  <c r="AC12" i="24"/>
  <c r="AD12" i="24"/>
  <c r="AK12" i="24"/>
  <c r="AL12" i="24"/>
  <c r="AM12" i="24"/>
  <c r="AN12" i="24"/>
  <c r="G12" i="24"/>
  <c r="H12" i="24"/>
  <c r="I12" i="24"/>
  <c r="J12" i="24"/>
  <c r="Q12" i="24"/>
  <c r="Z12" i="24"/>
  <c r="U10" i="24"/>
  <c r="V10" i="24"/>
  <c r="F10" i="24"/>
  <c r="W10" i="24"/>
  <c r="X10" i="24"/>
  <c r="Y10" i="24"/>
  <c r="Z10" i="24"/>
  <c r="AF10" i="24"/>
  <c r="G10" i="24"/>
  <c r="AG10" i="24"/>
  <c r="H10" i="24"/>
  <c r="AH10" i="24"/>
  <c r="I10" i="24"/>
  <c r="AI10" i="24"/>
  <c r="J10" i="24"/>
  <c r="AJ10" i="24"/>
  <c r="K10" i="24"/>
  <c r="AK10" i="24"/>
  <c r="L10" i="24"/>
  <c r="AL10" i="24"/>
  <c r="M10" i="24"/>
  <c r="AM10" i="24"/>
  <c r="N10" i="24"/>
  <c r="O10" i="24"/>
  <c r="P10" i="24"/>
  <c r="Q10" i="24"/>
  <c r="R10" i="24"/>
  <c r="S10" i="24"/>
  <c r="T10" i="24"/>
  <c r="AA10" i="24"/>
  <c r="AB10" i="24"/>
  <c r="AC10" i="24"/>
  <c r="AD10" i="24"/>
  <c r="AE10" i="24"/>
  <c r="AN10" i="24"/>
  <c r="Y8" i="24"/>
  <c r="Z8" i="24"/>
  <c r="G8" i="24"/>
  <c r="AA8" i="24"/>
  <c r="H8" i="24"/>
  <c r="AB8" i="24"/>
  <c r="I8" i="24"/>
  <c r="AC8" i="24"/>
  <c r="J8" i="24"/>
  <c r="AD8" i="24"/>
  <c r="V8" i="24"/>
  <c r="W8" i="24"/>
  <c r="X8" i="24"/>
  <c r="AE8" i="24"/>
  <c r="AF8" i="24"/>
  <c r="AG8" i="24"/>
  <c r="AH8" i="24"/>
  <c r="AI8" i="24"/>
  <c r="O8" i="24"/>
  <c r="P8" i="24"/>
  <c r="Q8" i="24"/>
  <c r="R8" i="24"/>
  <c r="S8" i="24"/>
  <c r="T8" i="24"/>
  <c r="U8" i="24"/>
  <c r="AJ8" i="24"/>
  <c r="AK8" i="24"/>
  <c r="AL8" i="24"/>
  <c r="AM8" i="24"/>
  <c r="AN8" i="24"/>
  <c r="F8" i="24"/>
  <c r="K8" i="24"/>
  <c r="L8" i="24"/>
  <c r="M8" i="24"/>
  <c r="N8" i="24"/>
  <c r="AI6" i="24"/>
  <c r="AJ6" i="24"/>
  <c r="Q6" i="24"/>
  <c r="AK6" i="24"/>
  <c r="R6" i="24"/>
  <c r="AL6" i="24"/>
  <c r="S6" i="24"/>
  <c r="AM6" i="24"/>
  <c r="T6" i="24"/>
  <c r="AN6" i="24"/>
  <c r="AD6" i="24"/>
  <c r="AE6" i="24"/>
  <c r="AF6" i="24"/>
  <c r="AG6" i="24"/>
  <c r="AH6" i="24"/>
  <c r="P6" i="24"/>
  <c r="U6" i="24"/>
  <c r="V6" i="24"/>
  <c r="W6" i="24"/>
  <c r="X6" i="24"/>
  <c r="Y6" i="24"/>
  <c r="Z6" i="24"/>
  <c r="AA6" i="24"/>
  <c r="AB6" i="24"/>
  <c r="AC6" i="24"/>
  <c r="T7" i="24"/>
  <c r="AN7" i="24"/>
  <c r="U7" i="24"/>
  <c r="P7" i="24"/>
  <c r="V7" i="24"/>
  <c r="W7" i="24"/>
  <c r="X7" i="24"/>
  <c r="Y7" i="24"/>
  <c r="AC7" i="24"/>
  <c r="AD7" i="24"/>
  <c r="AE7" i="24"/>
  <c r="AF7" i="24"/>
  <c r="AG7" i="24"/>
  <c r="AH7" i="24"/>
  <c r="AI7" i="24"/>
  <c r="AJ7" i="24"/>
  <c r="AL7" i="24"/>
  <c r="AM7" i="24"/>
  <c r="Q7" i="24"/>
  <c r="R7" i="24"/>
  <c r="S7" i="24"/>
  <c r="Z7" i="24"/>
  <c r="AA7" i="24"/>
  <c r="AB7" i="24"/>
  <c r="AK7" i="24"/>
  <c r="AL13" i="24"/>
  <c r="AM13" i="24"/>
  <c r="AN13" i="24"/>
  <c r="W13" i="24"/>
  <c r="X13" i="24"/>
  <c r="AA13" i="24"/>
  <c r="AB13" i="24"/>
  <c r="AC13" i="24"/>
  <c r="AD13" i="24"/>
  <c r="AE13" i="24"/>
  <c r="AF13" i="24"/>
  <c r="AG13" i="24"/>
  <c r="AH13" i="24"/>
  <c r="AI13" i="24"/>
  <c r="Y13" i="24"/>
  <c r="Z13" i="24"/>
  <c r="AJ13" i="24"/>
  <c r="AK13" i="24"/>
  <c r="X11" i="24"/>
  <c r="Y11" i="24"/>
  <c r="Z11" i="24"/>
  <c r="AA11" i="24"/>
  <c r="H11" i="24"/>
  <c r="AB11" i="24"/>
  <c r="I11" i="24"/>
  <c r="AC11" i="24"/>
  <c r="S11" i="24"/>
  <c r="T11" i="24"/>
  <c r="U11" i="24"/>
  <c r="V11" i="24"/>
  <c r="W11" i="24"/>
  <c r="AD11" i="24"/>
  <c r="AE11" i="24"/>
  <c r="AF11" i="24"/>
  <c r="AG11" i="24"/>
  <c r="K11" i="24"/>
  <c r="L11" i="24"/>
  <c r="M11" i="24"/>
  <c r="N11" i="24"/>
  <c r="O11" i="24"/>
  <c r="P11" i="24"/>
  <c r="Q11" i="24"/>
  <c r="R11" i="24"/>
  <c r="AH11" i="24"/>
  <c r="AI11" i="24"/>
  <c r="G11" i="24"/>
  <c r="AJ11" i="24"/>
  <c r="AK11" i="24"/>
  <c r="AL11" i="24"/>
  <c r="AM11" i="24"/>
  <c r="AN11" i="24"/>
  <c r="J11" i="24"/>
  <c r="O9" i="24"/>
  <c r="AI9" i="24"/>
  <c r="F9" i="24"/>
  <c r="P9" i="24"/>
  <c r="AJ9" i="24"/>
  <c r="Q9" i="24"/>
  <c r="AK9" i="24"/>
  <c r="R9" i="24"/>
  <c r="AL9" i="24"/>
  <c r="S9" i="24"/>
  <c r="AM9" i="24"/>
  <c r="T9" i="24"/>
  <c r="AN9" i="24"/>
  <c r="H9" i="24"/>
  <c r="AH9" i="24"/>
  <c r="I9" i="24"/>
  <c r="J9" i="24"/>
  <c r="K9" i="24"/>
  <c r="L9" i="24"/>
  <c r="M9" i="24"/>
  <c r="N9" i="24"/>
  <c r="U9" i="24"/>
  <c r="AE9" i="24"/>
  <c r="AF9" i="24"/>
  <c r="AG9" i="24"/>
  <c r="G9" i="24"/>
  <c r="V9" i="24"/>
  <c r="W9" i="24"/>
  <c r="X9" i="24"/>
  <c r="Y9" i="24"/>
  <c r="Z9" i="24"/>
  <c r="AA9" i="24"/>
  <c r="AB9" i="24"/>
  <c r="AC9" i="24"/>
  <c r="AD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AD7" i="2"/>
  <c r="AD5" i="2"/>
  <c r="AD3" i="2"/>
  <c r="AD6" i="2"/>
  <c r="V7" i="2"/>
  <c r="V3" i="2"/>
  <c r="V5" i="2"/>
  <c r="V6" i="2"/>
  <c r="O3" i="2" l="1"/>
  <c r="O7" i="2"/>
  <c r="O5" i="2"/>
  <c r="N4" i="2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<sst xmlns="http://schemas.openxmlformats.org/spreadsheetml/2006/main" count="291" uniqueCount="99">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</sst>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3.1668250541564883E-4</c:v>
                </c:pt>
                <c:pt idx="26" formatCode="0.00E+00">
                  <c:v>3.1911514919910535E-4</c:v>
                </c:pt>
                <c:pt idx="27" formatCode="0.00E+00">
                  <c:v>3.2154779298256187E-4</c:v>
                </c:pt>
                <c:pt idx="28" formatCode="0.00E+00">
                  <c:v>3.239804367660184E-4</c:v>
                </c:pt>
                <c:pt idx="29" formatCode="0.00E+00">
                  <c:v>3.2641308054947492E-4</c:v>
                </c:pt>
                <c:pt idx="30" formatCode="0.00E+00">
                  <c:v>3.2884572433293144E-4</c:v>
                </c:pt>
                <c:pt idx="31" formatCode="0.00E+00">
                  <c:v>3.3127836811638797E-4</c:v>
                </c:pt>
                <c:pt idx="32" formatCode="0.00E+00">
                  <c:v>3.3371101189984449E-4</c:v>
                </c:pt>
                <c:pt idx="33" formatCode="0.00E+00">
                  <c:v>3.3614365568330101E-4</c:v>
                </c:pt>
                <c:pt idx="34" formatCode="0.00E+00">
                  <c:v>3.3857629946675754E-4</c:v>
                </c:pt>
                <c:pt idx="35" formatCode="0.00E+00">
                  <c:v>3.4100894325021406E-4</c:v>
                </c:pt>
                <c:pt idx="36" formatCode="0.00E+00">
                  <c:v>3.4344158703367058E-4</c:v>
                </c:pt>
                <c:pt idx="37" formatCode="0.00E+00">
                  <c:v>3.4587423081712711E-4</c:v>
                </c:pt>
                <c:pt idx="38" formatCode="0.00E+00">
                  <c:v>3.4830687460058363E-4</c:v>
                </c:pt>
                <c:pt idx="39" formatCode="0.00E+00">
                  <c:v>3.6160214167983712E-4</c:v>
                </c:pt>
                <c:pt idx="40" formatCode="0.00E+00">
                  <c:v>3.6858167190947932E-4</c:v>
                </c:pt>
                <c:pt idx="41" formatCode="0.00E+00">
                  <c:v>3.7489066625736889E-4</c:v>
                </c:pt>
                <c:pt idx="42" formatCode="0.00E+00">
                  <c:v>3.9695913315051362E-4</c:v>
                </c:pt>
                <c:pt idx="43" formatCode="0.00E+00">
                  <c:v>4.3612233844583575E-4</c:v>
                </c:pt>
                <c:pt idx="44" formatCode="0.00E+00">
                  <c:v>4.4500041757942137E-4</c:v>
                </c:pt>
                <c:pt idx="45" formatCode="0.00E+00">
                  <c:v>4.5879226158980447E-4</c:v>
                </c:pt>
                <c:pt idx="46" formatCode="0.00E+00">
                  <c:v>4.6314681421182177E-4</c:v>
                </c:pt>
                <c:pt idx="47" formatCode="0.00E+00">
                  <c:v>4.6660066344185382E-4</c:v>
                </c:pt>
                <c:pt idx="48" formatCode="0.00E+00">
                  <c:v>4.6854272330465251E-4</c:v>
                </c:pt>
                <c:pt idx="49" formatCode="0.00E+00">
                  <c:v>4.7105754355615585E-4</c:v>
                </c:pt>
                <c:pt idx="50" formatCode="0.00E+00">
                  <c:v>4.7415254961591819E-4</c:v>
                </c:pt>
                <c:pt idx="51" formatCode="0.00E+00">
                  <c:v>4.7723628727582983E-4</c:v>
                </c:pt>
                <c:pt idx="52" formatCode="0.00E+00">
                  <c:v>4.802527271858826E-4</c:v>
                </c:pt>
                <c:pt idx="53" formatCode="0.00E+00">
                  <c:v>4.8416028257775874E-4</c:v>
                </c:pt>
                <c:pt idx="54" formatCode="0.00E+00">
                  <c:v>4.8665502814236058E-4</c:v>
                </c:pt>
                <c:pt idx="55" formatCode="0.00E+00">
                  <c:v>4.8861382776678702E-4</c:v>
                </c:pt>
                <c:pt idx="56" formatCode="0.00E+00">
                  <c:v>4.9338841162161525E-4</c:v>
                </c:pt>
                <c:pt idx="57" formatCode="0.00E+00">
                  <c:v>4.9426973076044714E-4</c:v>
                </c:pt>
                <c:pt idx="58" formatCode="0.00E+00">
                  <c:v>4.9538139423009706E-4</c:v>
                </c:pt>
                <c:pt idx="59" formatCode="0.00E+00">
                  <c:v>4.9737647419392675E-4</c:v>
                </c:pt>
                <c:pt idx="60" formatCode="0.00E+00">
                  <c:v>4.9800654058372086E-4</c:v>
                </c:pt>
                <c:pt idx="61" formatCode="0.00E+00">
                  <c:v>4.9689106018787883E-4</c:v>
                </c:pt>
                <c:pt idx="62" formatCode="0.00E+00">
                  <c:v>4.9648933196291757E-4</c:v>
                </c:pt>
                <c:pt idx="63" formatCode="0.00E+00">
                  <c:v>4.9590478209228864E-4</c:v>
                </c:pt>
                <c:pt idx="64" formatCode="0.00E+00">
                  <c:v>4.9516368613957394E-4</c:v>
                </c:pt>
                <c:pt idx="65" formatCode="0.00E+00">
                  <c:v>4.9444704196318246E-4</c:v>
                </c:pt>
                <c:pt idx="66" formatCode="0.00E+00">
                  <c:v>4.9407115940909227E-4</c:v>
                </c:pt>
                <c:pt idx="67" formatCode="0.00E+00">
                  <c:v>4.93783574212444E-4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7.6652414119346424E-5</c:v>
                </c:pt>
                <c:pt idx="25" formatCode="0.00E+00">
                  <c:v>7.8854781968962402E-5</c:v>
                </c:pt>
                <c:pt idx="26" formatCode="0.00E+00">
                  <c:v>8.1057149818577513E-5</c:v>
                </c:pt>
                <c:pt idx="27" formatCode="0.00E+00">
                  <c:v>8.3259517668192624E-5</c:v>
                </c:pt>
                <c:pt idx="28" formatCode="0.00E+00">
                  <c:v>8.5461885517807736E-5</c:v>
                </c:pt>
                <c:pt idx="29" formatCode="0.00E+00">
                  <c:v>8.7664253367423714E-5</c:v>
                </c:pt>
                <c:pt idx="30" formatCode="0.00E+00">
                  <c:v>8.9866621217038825E-5</c:v>
                </c:pt>
                <c:pt idx="31" formatCode="0.00E+00">
                  <c:v>9.2068989066653936E-5</c:v>
                </c:pt>
                <c:pt idx="32" formatCode="0.00E+00">
                  <c:v>9.4271356916269047E-5</c:v>
                </c:pt>
                <c:pt idx="33" formatCode="0.00E+00">
                  <c:v>9.6473724765885026E-5</c:v>
                </c:pt>
                <c:pt idx="34" formatCode="0.00E+00">
                  <c:v>9.8676092615500137E-5</c:v>
                </c:pt>
                <c:pt idx="35" formatCode="0.00E+00">
                  <c:v>1.0087846046511525E-4</c:v>
                </c:pt>
                <c:pt idx="36" formatCode="0.00E+00">
                  <c:v>1.0308082831473036E-4</c:v>
                </c:pt>
                <c:pt idx="37" formatCode="0.00E+00">
                  <c:v>1.0528319616434634E-4</c:v>
                </c:pt>
                <c:pt idx="38" formatCode="0.00E+00">
                  <c:v>1.0570354312598104E-4</c:v>
                </c:pt>
                <c:pt idx="39" formatCode="0.00E+00">
                  <c:v>1.1151821777353393E-4</c:v>
                </c:pt>
                <c:pt idx="40" formatCode="0.00E+00">
                  <c:v>1.1272384639783163E-4</c:v>
                </c:pt>
                <c:pt idx="41" formatCode="0.00E+00">
                  <c:v>1.1406280001558269E-4</c:v>
                </c:pt>
                <c:pt idx="42" formatCode="0.00E+00">
                  <c:v>1.1544309125303334E-4</c:v>
                </c:pt>
                <c:pt idx="43" formatCode="0.00E+00">
                  <c:v>1.1565634494376903E-4</c:v>
                </c:pt>
                <c:pt idx="44" formatCode="0.00E+00">
                  <c:v>1.1575112135735473E-4</c:v>
                </c:pt>
                <c:pt idx="45" formatCode="0.00E+00">
                  <c:v>1.1388555713902243E-4</c:v>
                </c:pt>
                <c:pt idx="46" formatCode="0.00E+00">
                  <c:v>1.1244961636238372E-4</c:v>
                </c:pt>
                <c:pt idx="47" formatCode="0.00E+00">
                  <c:v>1.1150667111195052E-4</c:v>
                </c:pt>
                <c:pt idx="48" formatCode="0.00E+00">
                  <c:v>1.103320813633094E-4</c:v>
                </c:pt>
                <c:pt idx="49" formatCode="0.00E+00">
                  <c:v>1.0882449127149132E-4</c:v>
                </c:pt>
                <c:pt idx="50" formatCode="0.00E+00">
                  <c:v>1.0748860772417935E-4</c:v>
                </c:pt>
                <c:pt idx="51" formatCode="0.00E+00">
                  <c:v>1.062886246945594E-4</c:v>
                </c:pt>
                <c:pt idx="52" formatCode="0.00E+00">
                  <c:v>1.0545396634254317E-4</c:v>
                </c:pt>
                <c:pt idx="53" formatCode="0.00E+00">
                  <c:v>1.0430981720917382E-4</c:v>
                </c:pt>
                <c:pt idx="54" formatCode="0.00E+00">
                  <c:v>1.0339985361922795E-4</c:v>
                </c:pt>
                <c:pt idx="55" formatCode="0.00E+00">
                  <c:v>1.0251605894253303E-4</c:v>
                </c:pt>
                <c:pt idx="56" formatCode="0.00E+00">
                  <c:v>1.0184812914206304E-4</c:v>
                </c:pt>
                <c:pt idx="57" formatCode="0.00E+00">
                  <c:v>1.01388283796425E-4</c:v>
                </c:pt>
                <c:pt idx="58" formatCode="0.00E+00">
                  <c:v>1.0083050459953973E-4</c:v>
                </c:pt>
                <c:pt idx="59" formatCode="0.00E+00">
                  <c:v>1.0047938671642447E-4</c:v>
                </c:pt>
                <c:pt idx="60" formatCode="0.00E+00">
                  <c:v>9.9934408455342122E-5</c:v>
                </c:pt>
                <c:pt idx="61" formatCode="0.00E+00">
                  <c:v>9.955140044451973E-5</c:v>
                </c:pt>
                <c:pt idx="62" formatCode="0.00E+00">
                  <c:v>9.9238534560627426E-5</c:v>
                </c:pt>
                <c:pt idx="63" formatCode="0.00E+00">
                  <c:v>9.9078621665242005E-5</c:v>
                </c:pt>
                <c:pt idx="64" formatCode="0.00E+00">
                  <c:v>9.8451458036568441E-5</c:v>
                </c:pt>
                <c:pt idx="65" formatCode="0.00E+00">
                  <c:v>9.8359346860691412E-5</c:v>
                </c:pt>
                <c:pt idx="66" formatCode="0.00E+00">
                  <c:v>9.8169947612884335E-5</c:v>
                </c:pt>
                <c:pt idx="67" formatCode="0.00E+00">
                  <c:v>9.7981650932638814E-5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1.0528896051022064E-3</c:v>
                </c:pt>
                <c:pt idx="10" formatCode="0.00E+00">
                  <c:v>1.0528896051022064E-3</c:v>
                </c:pt>
                <c:pt idx="11" formatCode="0.00E+00">
                  <c:v>1.0528896051022064E-3</c:v>
                </c:pt>
                <c:pt idx="12" formatCode="0.00E+00">
                  <c:v>1.0528896051022064E-3</c:v>
                </c:pt>
                <c:pt idx="13" formatCode="0.00E+00">
                  <c:v>1.0528896051022064E-3</c:v>
                </c:pt>
                <c:pt idx="14" formatCode="0.00E+00">
                  <c:v>1.0528896051022064E-3</c:v>
                </c:pt>
                <c:pt idx="15" formatCode="0.00E+00">
                  <c:v>1.0528896051022064E-3</c:v>
                </c:pt>
                <c:pt idx="16" formatCode="0.00E+00">
                  <c:v>1.0528896051022064E-3</c:v>
                </c:pt>
                <c:pt idx="17" formatCode="0.00E+00">
                  <c:v>1.0528896051022064E-3</c:v>
                </c:pt>
                <c:pt idx="18" formatCode="0.00E+00">
                  <c:v>1.0528896051022064E-3</c:v>
                </c:pt>
                <c:pt idx="19" formatCode="0.00E+00">
                  <c:v>1.0528896051022064E-3</c:v>
                </c:pt>
                <c:pt idx="20" formatCode="0.00E+00">
                  <c:v>1.045307415794386E-3</c:v>
                </c:pt>
                <c:pt idx="21" formatCode="0.00E+00">
                  <c:v>1.0377252264865658E-3</c:v>
                </c:pt>
                <c:pt idx="22" formatCode="0.00E+00">
                  <c:v>1.0301430371787454E-3</c:v>
                </c:pt>
                <c:pt idx="23" formatCode="0.00E+00">
                  <c:v>1.022560847870925E-3</c:v>
                </c:pt>
                <c:pt idx="24" formatCode="0.00E+00">
                  <c:v>1.0149786585631048E-3</c:v>
                </c:pt>
                <c:pt idx="25" formatCode="0.00E+00">
                  <c:v>1.0073964692552844E-3</c:v>
                </c:pt>
                <c:pt idx="26" formatCode="0.00E+00">
                  <c:v>9.9981427994746421E-4</c:v>
                </c:pt>
                <c:pt idx="27" formatCode="0.00E+00">
                  <c:v>9.9223209063964402E-4</c:v>
                </c:pt>
                <c:pt idx="28" formatCode="0.00E+00">
                  <c:v>9.8464990133182361E-4</c:v>
                </c:pt>
                <c:pt idx="29" formatCode="0.00E+00">
                  <c:v>9.7706771202400343E-4</c:v>
                </c:pt>
                <c:pt idx="30" formatCode="0.00E+00">
                  <c:v>9.6948552271618313E-4</c:v>
                </c:pt>
                <c:pt idx="31" formatCode="0.00E+00">
                  <c:v>9.6190333340836283E-4</c:v>
                </c:pt>
                <c:pt idx="32" formatCode="0.00E+00">
                  <c:v>9.5432114410054253E-4</c:v>
                </c:pt>
                <c:pt idx="33" formatCode="0.00E+00">
                  <c:v>9.4673895479272224E-4</c:v>
                </c:pt>
                <c:pt idx="34" formatCode="0.00E+00">
                  <c:v>9.3915676548490194E-4</c:v>
                </c:pt>
                <c:pt idx="35" formatCode="0.00E+00">
                  <c:v>9.3157457617708175E-4</c:v>
                </c:pt>
                <c:pt idx="36" formatCode="0.00E+00">
                  <c:v>9.2399238686926145E-4</c:v>
                </c:pt>
                <c:pt idx="37" formatCode="0.00E+00">
                  <c:v>9.1641019756144115E-4</c:v>
                </c:pt>
                <c:pt idx="38" formatCode="0.00E+00">
                  <c:v>9.0124581894580023E-4</c:v>
                </c:pt>
                <c:pt idx="39" formatCode="0.00E+00">
                  <c:v>9.650167161298855E-4</c:v>
                </c:pt>
                <c:pt idx="40" formatCode="0.00E+00">
                  <c:v>9.9382318526809103E-4</c:v>
                </c:pt>
                <c:pt idx="41" formatCode="0.00E+00">
                  <c:v>1.0226296544062967E-3</c:v>
                </c:pt>
                <c:pt idx="42" formatCode="0.00E+00">
                  <c:v>1.0514361235445021E-3</c:v>
                </c:pt>
                <c:pt idx="43" formatCode="0.00E+00">
                  <c:v>1.0802425926827077E-3</c:v>
                </c:pt>
                <c:pt idx="44" formatCode="0.00E+00">
                  <c:v>1.1090490618209132E-3</c:v>
                </c:pt>
                <c:pt idx="45" formatCode="0.00E+00">
                  <c:v>1.1090490618209132E-3</c:v>
                </c:pt>
                <c:pt idx="46" formatCode="0.00E+00">
                  <c:v>1.1234522963900159E-3</c:v>
                </c:pt>
                <c:pt idx="47" formatCode="0.00E+00">
                  <c:v>1.1378555309591186E-3</c:v>
                </c:pt>
                <c:pt idx="48" formatCode="0.00E+00">
                  <c:v>1.1666620000973242E-3</c:v>
                </c:pt>
                <c:pt idx="49" formatCode="0.00E+00">
                  <c:v>1.1666620000973242E-3</c:v>
                </c:pt>
                <c:pt idx="50" formatCode="0.00E+00">
                  <c:v>1.1666620000973242E-3</c:v>
                </c:pt>
                <c:pt idx="51" formatCode="0.00E+00">
                  <c:v>1.1666620000973242E-3</c:v>
                </c:pt>
                <c:pt idx="52" formatCode="0.00E+00">
                  <c:v>1.1666620000973242E-3</c:v>
                </c:pt>
                <c:pt idx="53" formatCode="0.00E+00">
                  <c:v>1.1666620000973242E-3</c:v>
                </c:pt>
                <c:pt idx="54" formatCode="0.00E+00">
                  <c:v>1.1666620000973242E-3</c:v>
                </c:pt>
                <c:pt idx="55" formatCode="0.00E+00">
                  <c:v>1.1666620000973242E-3</c:v>
                </c:pt>
                <c:pt idx="56" formatCode="0.00E+00">
                  <c:v>1.1666620000973242E-3</c:v>
                </c:pt>
                <c:pt idx="57" formatCode="0.00E+00">
                  <c:v>1.1666620000973242E-3</c:v>
                </c:pt>
                <c:pt idx="58" formatCode="0.00E+00">
                  <c:v>1.1666620000973242E-3</c:v>
                </c:pt>
                <c:pt idx="59" formatCode="0.00E+00">
                  <c:v>1.1666620000973242E-3</c:v>
                </c:pt>
                <c:pt idx="60" formatCode="0.00E+00">
                  <c:v>1.1666620000973242E-3</c:v>
                </c:pt>
                <c:pt idx="61" formatCode="0.00E+00">
                  <c:v>1.1666620000973242E-3</c:v>
                </c:pt>
                <c:pt idx="62" formatCode="0.00E+00">
                  <c:v>1.1666620000973242E-3</c:v>
                </c:pt>
                <c:pt idx="63" formatCode="0.00E+00">
                  <c:v>1.1666620000973242E-3</c:v>
                </c:pt>
                <c:pt idx="64" formatCode="0.00E+00">
                  <c:v>1.1666620000973242E-3</c:v>
                </c:pt>
                <c:pt idx="65" formatCode="0.00E+00">
                  <c:v>1.1666620000973242E-3</c:v>
                </c:pt>
                <c:pt idx="66" formatCode="0.00E+00">
                  <c:v>1.1666620000973242E-3</c:v>
                </c:pt>
                <c:pt idx="67" formatCode="0.00E+00">
                  <c:v>1.1666620000973242E-3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7.747848317075309E-4</c:v>
                </c:pt>
                <c:pt idx="21" formatCode="0.00E+00">
                  <c:v>7.6916489141238837E-4</c:v>
                </c:pt>
                <c:pt idx="22" formatCode="0.00E+00">
                  <c:v>7.6354495111724584E-4</c:v>
                </c:pt>
                <c:pt idx="23" formatCode="0.00E+00">
                  <c:v>7.5792501082210331E-4</c:v>
                </c:pt>
                <c:pt idx="24" formatCode="0.00E+00">
                  <c:v>7.5230507052696078E-4</c:v>
                </c:pt>
                <c:pt idx="25" formatCode="0.00E+00">
                  <c:v>7.4668513023181825E-4</c:v>
                </c:pt>
                <c:pt idx="26" formatCode="0.00E+00">
                  <c:v>7.4106518993667572E-4</c:v>
                </c:pt>
                <c:pt idx="27" formatCode="0.00E+00">
                  <c:v>7.3544524964153318E-4</c:v>
                </c:pt>
                <c:pt idx="28" formatCode="0.00E+00">
                  <c:v>7.2982530934639065E-4</c:v>
                </c:pt>
                <c:pt idx="29" formatCode="0.00E+00">
                  <c:v>7.2420536905124812E-4</c:v>
                </c:pt>
                <c:pt idx="30" formatCode="0.00E+00">
                  <c:v>7.1858542875610559E-4</c:v>
                </c:pt>
                <c:pt idx="31" formatCode="0.00E+00">
                  <c:v>7.1296548846096306E-4</c:v>
                </c:pt>
                <c:pt idx="32" formatCode="0.00E+00">
                  <c:v>7.0734554816582053E-4</c:v>
                </c:pt>
                <c:pt idx="33" formatCode="0.00E+00">
                  <c:v>7.01725607870678E-4</c:v>
                </c:pt>
                <c:pt idx="34" formatCode="0.00E+00">
                  <c:v>6.9610566757553546E-4</c:v>
                </c:pt>
                <c:pt idx="35" formatCode="0.00E+00">
                  <c:v>6.9048572728039293E-4</c:v>
                </c:pt>
                <c:pt idx="36" formatCode="0.00E+00">
                  <c:v>6.848657869852504E-4</c:v>
                </c:pt>
                <c:pt idx="37" formatCode="0.00E+00">
                  <c:v>6.7924584669010787E-4</c:v>
                </c:pt>
                <c:pt idx="38" formatCode="0.00E+00">
                  <c:v>6.6800596609982259E-4</c:v>
                </c:pt>
                <c:pt idx="39" formatCode="0.00E+00">
                  <c:v>7.1527313659536663E-4</c:v>
                </c:pt>
                <c:pt idx="40" formatCode="0.00E+00">
                  <c:v>7.366245735086612E-4</c:v>
                </c:pt>
                <c:pt idx="41" formatCode="0.00E+00">
                  <c:v>7.5797601042195567E-4</c:v>
                </c:pt>
                <c:pt idx="42" formatCode="0.00E+00">
                  <c:v>7.7932744733525013E-4</c:v>
                </c:pt>
                <c:pt idx="43" formatCode="0.00E+00">
                  <c:v>8.006788842485447E-4</c:v>
                </c:pt>
                <c:pt idx="44" formatCode="0.00E+00">
                  <c:v>8.2203032116183927E-4</c:v>
                </c:pt>
                <c:pt idx="45" formatCode="0.00E+00">
                  <c:v>8.2203032116183927E-4</c:v>
                </c:pt>
                <c:pt idx="46" formatCode="0.00E+00">
                  <c:v>8.3270603961848645E-4</c:v>
                </c:pt>
                <c:pt idx="47" formatCode="0.00E+00">
                  <c:v>8.4338175807513373E-4</c:v>
                </c:pt>
                <c:pt idx="48" formatCode="0.00E+00">
                  <c:v>8.6473319498842831E-4</c:v>
                </c:pt>
                <c:pt idx="49" formatCode="0.00E+00">
                  <c:v>8.6473319498842831E-4</c:v>
                </c:pt>
                <c:pt idx="50" formatCode="0.00E+00">
                  <c:v>8.6473319498842831E-4</c:v>
                </c:pt>
                <c:pt idx="51" formatCode="0.00E+00">
                  <c:v>8.6473319498842831E-4</c:v>
                </c:pt>
                <c:pt idx="52" formatCode="0.00E+00">
                  <c:v>8.6473319498842831E-4</c:v>
                </c:pt>
                <c:pt idx="53" formatCode="0.00E+00">
                  <c:v>8.6473319498842831E-4</c:v>
                </c:pt>
                <c:pt idx="54" formatCode="0.00E+00">
                  <c:v>8.6473319498842831E-4</c:v>
                </c:pt>
                <c:pt idx="55" formatCode="0.00E+00">
                  <c:v>8.6473319498842831E-4</c:v>
                </c:pt>
                <c:pt idx="56" formatCode="0.00E+00">
                  <c:v>8.6473319498842831E-4</c:v>
                </c:pt>
                <c:pt idx="57" formatCode="0.00E+00">
                  <c:v>8.6473319498842831E-4</c:v>
                </c:pt>
                <c:pt idx="58" formatCode="0.00E+00">
                  <c:v>8.6473319498842831E-4</c:v>
                </c:pt>
                <c:pt idx="59" formatCode="0.00E+00">
                  <c:v>8.6473319498842831E-4</c:v>
                </c:pt>
                <c:pt idx="60" formatCode="0.00E+00">
                  <c:v>8.6473319498842831E-4</c:v>
                </c:pt>
                <c:pt idx="61" formatCode="0.00E+00">
                  <c:v>8.6473319498842831E-4</c:v>
                </c:pt>
                <c:pt idx="62" formatCode="0.00E+00">
                  <c:v>8.6473319498842831E-4</c:v>
                </c:pt>
                <c:pt idx="63" formatCode="0.00E+00">
                  <c:v>8.6473319498842831E-4</c:v>
                </c:pt>
                <c:pt idx="64" formatCode="0.00E+00">
                  <c:v>8.6473319498842831E-4</c:v>
                </c:pt>
                <c:pt idx="65" formatCode="0.00E+00">
                  <c:v>8.6473319498842831E-4</c:v>
                </c:pt>
                <c:pt idx="66" formatCode="0.00E+00">
                  <c:v>8.6473319498842831E-4</c:v>
                </c:pt>
                <c:pt idx="67" formatCode="0.00E+00">
                  <c:v>8.6473319498842831E-4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3.6476611443946733E-4</c:v>
                </c:pt>
                <c:pt idx="14" formatCode="0.00E+00">
                  <c:v>3.6923310839950818E-4</c:v>
                </c:pt>
                <c:pt idx="15" formatCode="0.00E+00">
                  <c:v>3.7370010235954904E-4</c:v>
                </c:pt>
                <c:pt idx="16" formatCode="0.00E+00">
                  <c:v>3.7816709631958989E-4</c:v>
                </c:pt>
                <c:pt idx="17" formatCode="0.00E+00">
                  <c:v>3.8263409027963075E-4</c:v>
                </c:pt>
                <c:pt idx="18" formatCode="0.00E+00">
                  <c:v>3.871010842396716E-4</c:v>
                </c:pt>
                <c:pt idx="19" formatCode="0.00E+00">
                  <c:v>3.9156807819971245E-4</c:v>
                </c:pt>
                <c:pt idx="20" formatCode="0.00E+00">
                  <c:v>3.9603507215975331E-4</c:v>
                </c:pt>
                <c:pt idx="21" formatCode="0.00E+00">
                  <c:v>4.0050206611979416E-4</c:v>
                </c:pt>
                <c:pt idx="22" formatCode="0.00E+00">
                  <c:v>4.0496906007983502E-4</c:v>
                </c:pt>
                <c:pt idx="23" formatCode="0.00E+00">
                  <c:v>4.0943605403987414E-4</c:v>
                </c:pt>
                <c:pt idx="24" formatCode="0.00E+00">
                  <c:v>4.1390304799991499E-4</c:v>
                </c:pt>
                <c:pt idx="25" formatCode="0.00E+00">
                  <c:v>4.1837004195995585E-4</c:v>
                </c:pt>
                <c:pt idx="26" formatCode="0.00E+00">
                  <c:v>4.228370359199967E-4</c:v>
                </c:pt>
                <c:pt idx="27" formatCode="0.00E+00">
                  <c:v>4.2730402988003756E-4</c:v>
                </c:pt>
                <c:pt idx="28" formatCode="0.00E+00">
                  <c:v>4.3177102384007841E-4</c:v>
                </c:pt>
                <c:pt idx="29" formatCode="0.00E+00">
                  <c:v>4.3623801780011927E-4</c:v>
                </c:pt>
                <c:pt idx="30" formatCode="0.00E+00">
                  <c:v>4.4070501176016012E-4</c:v>
                </c:pt>
                <c:pt idx="31" formatCode="0.00E+00">
                  <c:v>4.4517200572020098E-4</c:v>
                </c:pt>
                <c:pt idx="32" formatCode="0.00E+00">
                  <c:v>4.4963899968024183E-4</c:v>
                </c:pt>
                <c:pt idx="33" formatCode="0.00E+00">
                  <c:v>4.5410599364028269E-4</c:v>
                </c:pt>
                <c:pt idx="34" formatCode="0.00E+00">
                  <c:v>4.5857298760032354E-4</c:v>
                </c:pt>
                <c:pt idx="35" formatCode="0.00E+00">
                  <c:v>4.630399815603644E-4</c:v>
                </c:pt>
                <c:pt idx="36" formatCode="0.00E+00">
                  <c:v>4.6750697552040525E-4</c:v>
                </c:pt>
                <c:pt idx="37" formatCode="0.00E+00">
                  <c:v>4.7197396948044611E-4</c:v>
                </c:pt>
                <c:pt idx="38" formatCode="0.00E+00">
                  <c:v>4.9291404385323897E-4</c:v>
                </c:pt>
                <c:pt idx="39" formatCode="0.00E+00">
                  <c:v>4.8671080272067938E-4</c:v>
                </c:pt>
                <c:pt idx="40" formatCode="0.00E+00">
                  <c:v>4.8922014105028545E-4</c:v>
                </c:pt>
                <c:pt idx="41" formatCode="0.00E+00">
                  <c:v>4.9189284057946775E-4</c:v>
                </c:pt>
                <c:pt idx="42" formatCode="0.00E+00">
                  <c:v>4.9539892519004575E-4</c:v>
                </c:pt>
                <c:pt idx="43" formatCode="0.00E+00">
                  <c:v>4.9987723215668713E-4</c:v>
                </c:pt>
                <c:pt idx="44" formatCode="0.00E+00">
                  <c:v>5.0289880861325534E-4</c:v>
                </c:pt>
                <c:pt idx="45" formatCode="0.00E+00">
                  <c:v>5.0598569742224141E-4</c:v>
                </c:pt>
                <c:pt idx="46" formatCode="0.00E+00">
                  <c:v>5.0887098002430175E-4</c:v>
                </c:pt>
                <c:pt idx="47" formatCode="0.00E+00">
                  <c:v>5.1198437394863697E-4</c:v>
                </c:pt>
                <c:pt idx="48" formatCode="0.00E+00">
                  <c:v>5.1546436172973371E-4</c:v>
                </c:pt>
                <c:pt idx="49" formatCode="0.00E+00">
                  <c:v>5.1938723258596303E-4</c:v>
                </c:pt>
                <c:pt idx="50" formatCode="0.00E+00">
                  <c:v>5.238518117769525E-4</c:v>
                </c:pt>
                <c:pt idx="51" formatCode="0.00E+00">
                  <c:v>5.2865755062310644E-4</c:v>
                </c:pt>
                <c:pt idx="52" formatCode="0.00E+00">
                  <c:v>5.3369727073753512E-4</c:v>
                </c:pt>
                <c:pt idx="53" formatCode="0.00E+00">
                  <c:v>5.3878310707538668E-4</c:v>
                </c:pt>
                <c:pt idx="54" formatCode="0.00E+00">
                  <c:v>5.4394645748921189E-4</c:v>
                </c:pt>
                <c:pt idx="55" formatCode="0.00E+00">
                  <c:v>5.4921959664219581E-4</c:v>
                </c:pt>
                <c:pt idx="56" formatCode="0.00E+00">
                  <c:v>5.5434066604247091E-4</c:v>
                </c:pt>
                <c:pt idx="57" formatCode="0.00E+00">
                  <c:v>5.5956396754674575E-4</c:v>
                </c:pt>
                <c:pt idx="58" formatCode="0.00E+00">
                  <c:v>5.6485819700742275E-4</c:v>
                </c:pt>
                <c:pt idx="59" formatCode="0.00E+00">
                  <c:v>5.7013628913650722E-4</c:v>
                </c:pt>
                <c:pt idx="60" formatCode="0.00E+00">
                  <c:v>5.7549052323332159E-4</c:v>
                </c:pt>
                <c:pt idx="61" formatCode="0.00E+00">
                  <c:v>5.807540107761204E-4</c:v>
                </c:pt>
                <c:pt idx="62" formatCode="0.00E+00">
                  <c:v>5.8599666235324222E-4</c:v>
                </c:pt>
                <c:pt idx="63" formatCode="0.00E+00">
                  <c:v>5.9115000641670205E-4</c:v>
                </c:pt>
                <c:pt idx="64" formatCode="0.00E+00">
                  <c:v>5.9628981680762768E-4</c:v>
                </c:pt>
                <c:pt idx="65" formatCode="0.00E+00">
                  <c:v>6.0137391291063304E-4</c:v>
                </c:pt>
                <c:pt idx="66" formatCode="0.00E+00">
                  <c:v>6.0636869480676565E-4</c:v>
                </c:pt>
                <c:pt idx="67" formatCode="0.00E+00">
                  <c:v>6.1128729457590291E-4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9.4179646290003293E-5</c:v>
                </c:pt>
                <c:pt idx="14" formatCode="0.00E+00">
                  <c:v>9.5329767933821684E-5</c:v>
                </c:pt>
                <c:pt idx="15" formatCode="0.00E+00">
                  <c:v>9.6479889577639642E-5</c:v>
                </c:pt>
                <c:pt idx="16" formatCode="0.00E+00">
                  <c:v>9.7630011221458033E-5</c:v>
                </c:pt>
                <c:pt idx="17" formatCode="0.00E+00">
                  <c:v>9.8780132865276425E-5</c:v>
                </c:pt>
                <c:pt idx="18" formatCode="0.00E+00">
                  <c:v>9.9930254509094816E-5</c:v>
                </c:pt>
                <c:pt idx="19" formatCode="0.00E+00">
                  <c:v>1.0108037615291277E-4</c:v>
                </c:pt>
                <c:pt idx="20" formatCode="0.00E+00">
                  <c:v>1.0223049779673117E-4</c:v>
                </c:pt>
                <c:pt idx="21" formatCode="0.00E+00">
                  <c:v>1.0338061944054956E-4</c:v>
                </c:pt>
                <c:pt idx="22" formatCode="0.00E+00">
                  <c:v>1.0453074108436751E-4</c:v>
                </c:pt>
                <c:pt idx="23" formatCode="0.00E+00">
                  <c:v>1.0568086272818591E-4</c:v>
                </c:pt>
                <c:pt idx="24" formatCode="0.00E+00">
                  <c:v>1.068309843720043E-4</c:v>
                </c:pt>
                <c:pt idx="25" formatCode="0.00E+00">
                  <c:v>1.0798110601582269E-4</c:v>
                </c:pt>
                <c:pt idx="26" formatCode="0.00E+00">
                  <c:v>1.0913122765964065E-4</c:v>
                </c:pt>
                <c:pt idx="27" formatCode="0.00E+00">
                  <c:v>1.1028134930345904E-4</c:v>
                </c:pt>
                <c:pt idx="28" formatCode="0.00E+00">
                  <c:v>1.1143147094727743E-4</c:v>
                </c:pt>
                <c:pt idx="29" formatCode="0.00E+00">
                  <c:v>1.1258159259109582E-4</c:v>
                </c:pt>
                <c:pt idx="30" formatCode="0.00E+00">
                  <c:v>1.1373171423491378E-4</c:v>
                </c:pt>
                <c:pt idx="31" formatCode="0.00E+00">
                  <c:v>1.1488183587873217E-4</c:v>
                </c:pt>
                <c:pt idx="32" formatCode="0.00E+00">
                  <c:v>1.1603195752255056E-4</c:v>
                </c:pt>
                <c:pt idx="33" formatCode="0.00E+00">
                  <c:v>1.1718207916636895E-4</c:v>
                </c:pt>
                <c:pt idx="34" formatCode="0.00E+00">
                  <c:v>1.1833220081018691E-4</c:v>
                </c:pt>
                <c:pt idx="35" formatCode="0.00E+00">
                  <c:v>1.194823224540053E-4</c:v>
                </c:pt>
                <c:pt idx="36" formatCode="0.00E+00">
                  <c:v>1.2063244409782369E-4</c:v>
                </c:pt>
                <c:pt idx="37" formatCode="0.00E+00">
                  <c:v>1.2178256574164165E-4</c:v>
                </c:pt>
                <c:pt idx="38" formatCode="0.00E+00">
                  <c:v>1.2691109848118502E-4</c:v>
                </c:pt>
                <c:pt idx="39" formatCode="0.00E+00">
                  <c:v>1.2531394344757595E-4</c:v>
                </c:pt>
                <c:pt idx="40" formatCode="0.00E+00">
                  <c:v>1.2596002543254384E-4</c:v>
                </c:pt>
                <c:pt idx="41" formatCode="0.00E+00">
                  <c:v>1.2664816819777546E-4</c:v>
                </c:pt>
                <c:pt idx="42" formatCode="0.00E+00">
                  <c:v>1.2755088349843531E-4</c:v>
                </c:pt>
                <c:pt idx="43" formatCode="0.00E+00">
                  <c:v>1.2870391791398872E-4</c:v>
                </c:pt>
                <c:pt idx="44" formatCode="0.00E+00">
                  <c:v>1.2948188638948652E-4</c:v>
                </c:pt>
                <c:pt idx="45" formatCode="0.00E+00">
                  <c:v>1.3027667090521102E-4</c:v>
                </c:pt>
                <c:pt idx="46" formatCode="0.00E+00">
                  <c:v>1.3101954765831314E-4</c:v>
                </c:pt>
                <c:pt idx="47" formatCode="0.00E+00">
                  <c:v>1.3182115647402719E-4</c:v>
                </c:pt>
                <c:pt idx="48" formatCode="0.00E+00">
                  <c:v>1.3271715259649026E-4</c:v>
                </c:pt>
                <c:pt idx="49" formatCode="0.00E+00">
                  <c:v>1.3372717829117736E-4</c:v>
                </c:pt>
                <c:pt idx="50" formatCode="0.00E+00">
                  <c:v>1.3487667820186243E-4</c:v>
                </c:pt>
                <c:pt idx="51" formatCode="0.00E+00">
                  <c:v>1.3611401684859956E-4</c:v>
                </c:pt>
                <c:pt idx="52" formatCode="0.00E+00">
                  <c:v>1.3741159889913313E-4</c:v>
                </c:pt>
                <c:pt idx="53" formatCode="0.00E+00">
                  <c:v>1.3872105454232523E-4</c:v>
                </c:pt>
                <c:pt idx="54" formatCode="0.00E+00">
                  <c:v>1.4005046781637054E-4</c:v>
                </c:pt>
                <c:pt idx="55" formatCode="0.00E+00">
                  <c:v>1.414081485128219E-4</c:v>
                </c:pt>
                <c:pt idx="56" formatCode="0.00E+00">
                  <c:v>1.4272667564973747E-4</c:v>
                </c:pt>
                <c:pt idx="57" formatCode="0.00E+00">
                  <c:v>1.4407152459423888E-4</c:v>
                </c:pt>
                <c:pt idx="58" formatCode="0.00E+00">
                  <c:v>1.4543463543444457E-4</c:v>
                </c:pt>
                <c:pt idx="59" formatCode="0.00E+00">
                  <c:v>1.4679359137887381E-4</c:v>
                </c:pt>
                <c:pt idx="60" formatCode="0.00E+00">
                  <c:v>1.4817215167600025E-4</c:v>
                </c:pt>
                <c:pt idx="61" formatCode="0.00E+00">
                  <c:v>1.4952734736220293E-4</c:v>
                </c:pt>
                <c:pt idx="62" formatCode="0.00E+00">
                  <c:v>1.5087717839035834E-4</c:v>
                </c:pt>
                <c:pt idx="63" formatCode="0.00E+00">
                  <c:v>1.5220401531882677E-4</c:v>
                </c:pt>
                <c:pt idx="64" formatCode="0.00E+00">
                  <c:v>1.5352736771836114E-4</c:v>
                </c:pt>
                <c:pt idx="65" formatCode="0.00E+00">
                  <c:v>1.5483637530145294E-4</c:v>
                </c:pt>
                <c:pt idx="66" formatCode="0.00E+00">
                  <c:v>1.5612238706154969E-4</c:v>
                </c:pt>
                <c:pt idx="67" formatCode="0.00E+00">
                  <c:v>1.5738878412910082E-4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5.6455812757791844E-4</c:v>
                </c:pt>
                <c:pt idx="4" formatCode="0.00E+00">
                  <c:v>5.5821399807796067E-4</c:v>
                </c:pt>
                <c:pt idx="5" formatCode="0.00E+00">
                  <c:v>5.5186986857800116E-4</c:v>
                </c:pt>
                <c:pt idx="6" formatCode="0.00E+00">
                  <c:v>5.4552573907804339E-4</c:v>
                </c:pt>
                <c:pt idx="7" formatCode="0.00E+00">
                  <c:v>5.3918160957808561E-4</c:v>
                </c:pt>
                <c:pt idx="8" formatCode="0.00E+00">
                  <c:v>5.3283748007812784E-4</c:v>
                </c:pt>
                <c:pt idx="9" formatCode="0.00E+00">
                  <c:v>5.2649335057816833E-4</c:v>
                </c:pt>
                <c:pt idx="10" formatCode="0.00E+00">
                  <c:v>5.2014922107821056E-4</c:v>
                </c:pt>
                <c:pt idx="11" formatCode="0.00E+00">
                  <c:v>5.1380509157825278E-4</c:v>
                </c:pt>
                <c:pt idx="12" formatCode="0.00E+00">
                  <c:v>5.0746096207829501E-4</c:v>
                </c:pt>
                <c:pt idx="13" formatCode="0.00E+00">
                  <c:v>5.011168325783355E-4</c:v>
                </c:pt>
                <c:pt idx="14" formatCode="0.00E+00">
                  <c:v>4.9477270307837773E-4</c:v>
                </c:pt>
                <c:pt idx="15" formatCode="0.00E+00">
                  <c:v>4.8842857357841996E-4</c:v>
                </c:pt>
                <c:pt idx="16" formatCode="0.00E+00">
                  <c:v>4.8208444407846218E-4</c:v>
                </c:pt>
                <c:pt idx="17" formatCode="0.00E+00">
                  <c:v>4.7574031457850441E-4</c:v>
                </c:pt>
                <c:pt idx="18" formatCode="0.00E+00">
                  <c:v>4.693961850785449E-4</c:v>
                </c:pt>
                <c:pt idx="19" formatCode="0.00E+00">
                  <c:v>4.6305205557858713E-4</c:v>
                </c:pt>
                <c:pt idx="20" formatCode="0.00E+00">
                  <c:v>4.5670792607862935E-4</c:v>
                </c:pt>
                <c:pt idx="21" formatCode="0.00E+00">
                  <c:v>4.5036379657867158E-4</c:v>
                </c:pt>
                <c:pt idx="22" formatCode="0.00E+00">
                  <c:v>4.4401966707871207E-4</c:v>
                </c:pt>
                <c:pt idx="23" formatCode="0.00E+00">
                  <c:v>4.376755375787543E-4</c:v>
                </c:pt>
                <c:pt idx="24" formatCode="0.00E+00">
                  <c:v>4.3133140807879652E-4</c:v>
                </c:pt>
                <c:pt idx="25" formatCode="0.00E+00">
                  <c:v>4.2498727857883875E-4</c:v>
                </c:pt>
                <c:pt idx="26" formatCode="0.00E+00">
                  <c:v>4.1864314907887924E-4</c:v>
                </c:pt>
                <c:pt idx="27" formatCode="0.00E+00">
                  <c:v>4.1229901957892147E-4</c:v>
                </c:pt>
                <c:pt idx="28" formatCode="0.00E+00">
                  <c:v>4.059548900789637E-4</c:v>
                </c:pt>
                <c:pt idx="29" formatCode="0.00E+00">
                  <c:v>3.9961076057900592E-4</c:v>
                </c:pt>
                <c:pt idx="30" formatCode="0.00E+00">
                  <c:v>3.9326663107904641E-4</c:v>
                </c:pt>
                <c:pt idx="31" formatCode="0.00E+00">
                  <c:v>3.8692250157908864E-4</c:v>
                </c:pt>
                <c:pt idx="32" formatCode="0.00E+00">
                  <c:v>3.8057837207913087E-4</c:v>
                </c:pt>
                <c:pt idx="33" formatCode="0.00E+00">
                  <c:v>3.7423424257917309E-4</c:v>
                </c:pt>
                <c:pt idx="34" formatCode="0.00E+00">
                  <c:v>3.6789011307921358E-4</c:v>
                </c:pt>
                <c:pt idx="35" formatCode="0.00E+00">
                  <c:v>3.6154598357925581E-4</c:v>
                </c:pt>
                <c:pt idx="36" formatCode="0.00E+00">
                  <c:v>3.5520185407929804E-4</c:v>
                </c:pt>
                <c:pt idx="37" formatCode="0.00E+00">
                  <c:v>3.4885772457934026E-4</c:v>
                </c:pt>
                <c:pt idx="38" formatCode="0.00E+00">
                  <c:v>3.8258341226368855E-4</c:v>
                </c:pt>
                <c:pt idx="39" formatCode="0.00E+00">
                  <c:v>3.0142368171836523E-4</c:v>
                </c:pt>
                <c:pt idx="40" formatCode="0.00E+00">
                  <c:v>3.1172129818271576E-4</c:v>
                </c:pt>
                <c:pt idx="41" formatCode="0.00E+00">
                  <c:v>3.1835363985033353E-4</c:v>
                </c:pt>
                <c:pt idx="42" formatCode="0.00E+00">
                  <c:v>3.2033837375084818E-4</c:v>
                </c:pt>
                <c:pt idx="43" formatCode="0.00E+00">
                  <c:v>3.2549922221096792E-4</c:v>
                </c:pt>
                <c:pt idx="44" formatCode="0.00E+00">
                  <c:v>3.295473722969369E-4</c:v>
                </c:pt>
                <c:pt idx="45" formatCode="0.00E+00">
                  <c:v>3.3241740025221218E-4</c:v>
                </c:pt>
                <c:pt idx="46" formatCode="0.00E+00">
                  <c:v>3.3370677288845042E-4</c:v>
                </c:pt>
                <c:pt idx="47" formatCode="0.00E+00">
                  <c:v>3.3440244871008089E-4</c:v>
                </c:pt>
                <c:pt idx="48" formatCode="0.00E+00">
                  <c:v>3.3395051987863093E-4</c:v>
                </c:pt>
                <c:pt idx="49" formatCode="0.00E+00">
                  <c:v>3.3383141706516711E-4</c:v>
                </c:pt>
                <c:pt idx="50" formatCode="0.00E+00">
                  <c:v>3.3408465327594978E-4</c:v>
                </c:pt>
                <c:pt idx="51" formatCode="0.00E+00">
                  <c:v>3.345595858643791E-4</c:v>
                </c:pt>
                <c:pt idx="52" formatCode="0.00E+00">
                  <c:v>3.348966694935667E-4</c:v>
                </c:pt>
                <c:pt idx="53" formatCode="0.00E+00">
                  <c:v>3.3557366647309609E-4</c:v>
                </c:pt>
                <c:pt idx="54" formatCode="0.00E+00">
                  <c:v>3.3602582523573836E-4</c:v>
                </c:pt>
                <c:pt idx="55" formatCode="0.00E+00">
                  <c:v>3.3666388698891467E-4</c:v>
                </c:pt>
                <c:pt idx="56" formatCode="0.00E+00">
                  <c:v>3.3732068502989658E-4</c:v>
                </c:pt>
                <c:pt idx="57" formatCode="0.00E+00">
                  <c:v>3.3746813050975096E-4</c:v>
                </c:pt>
                <c:pt idx="58" formatCode="0.00E+00">
                  <c:v>3.3798885189704824E-4</c:v>
                </c:pt>
                <c:pt idx="59" formatCode="0.00E+00">
                  <c:v>3.3847429687946325E-4</c:v>
                </c:pt>
                <c:pt idx="60" formatCode="0.00E+00">
                  <c:v>3.3878069228597074E-4</c:v>
                </c:pt>
                <c:pt idx="61" formatCode="0.00E+00">
                  <c:v>3.3797080438273381E-4</c:v>
                </c:pt>
                <c:pt idx="62" formatCode="0.00E+00">
                  <c:v>3.376429310092252E-4</c:v>
                </c:pt>
                <c:pt idx="63" formatCode="0.00E+00">
                  <c:v>3.363987260823569E-4</c:v>
                </c:pt>
                <c:pt idx="64" formatCode="0.00E+00">
                  <c:v>3.3642665619027667E-4</c:v>
                </c:pt>
                <c:pt idx="65" formatCode="0.00E+00">
                  <c:v>3.3643494547201083E-4</c:v>
                </c:pt>
                <c:pt idx="66" formatCode="0.00E+00">
                  <c:v>3.3709147044773473E-4</c:v>
                </c:pt>
                <c:pt idx="67" formatCode="0.00E+00">
                  <c:v>3.3698146219063557E-4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1.0049397002369565E-5</c:v>
                </c:pt>
                <c:pt idx="5" formatCode="0.00E+00">
                  <c:v>1.0049397002369565E-5</c:v>
                </c:pt>
                <c:pt idx="6" formatCode="0.00E+00">
                  <c:v>1.0049397002369565E-5</c:v>
                </c:pt>
                <c:pt idx="7" formatCode="0.00E+00">
                  <c:v>1.0049397002369565E-5</c:v>
                </c:pt>
                <c:pt idx="8" formatCode="0.00E+00">
                  <c:v>1.0049397002369565E-5</c:v>
                </c:pt>
                <c:pt idx="9" formatCode="0.00E+00">
                  <c:v>1.0049397002369565E-5</c:v>
                </c:pt>
                <c:pt idx="10" formatCode="0.00E+00">
                  <c:v>1.0049397002369565E-5</c:v>
                </c:pt>
                <c:pt idx="11" formatCode="0.00E+00">
                  <c:v>1.0049397002369565E-5</c:v>
                </c:pt>
                <c:pt idx="12" formatCode="0.00E+00">
                  <c:v>1.0049397002369565E-5</c:v>
                </c:pt>
                <c:pt idx="13" formatCode="0.00E+00">
                  <c:v>1.0049397002369565E-5</c:v>
                </c:pt>
                <c:pt idx="14" formatCode="0.00E+00">
                  <c:v>1.0049397002369565E-5</c:v>
                </c:pt>
                <c:pt idx="15" formatCode="0.00E+00">
                  <c:v>1.0049397002369565E-5</c:v>
                </c:pt>
                <c:pt idx="16" formatCode="0.00E+00">
                  <c:v>1.0049397002369565E-5</c:v>
                </c:pt>
                <c:pt idx="17" formatCode="0.00E+00">
                  <c:v>1.0049397002369565E-5</c:v>
                </c:pt>
                <c:pt idx="18" formatCode="0.00E+00">
                  <c:v>1.0049397002369565E-5</c:v>
                </c:pt>
                <c:pt idx="19" formatCode="0.00E+00">
                  <c:v>1.0049397002369565E-5</c:v>
                </c:pt>
                <c:pt idx="20" formatCode="0.00E+00">
                  <c:v>1.0049397002369565E-5</c:v>
                </c:pt>
                <c:pt idx="21" formatCode="0.00E+00">
                  <c:v>1.0049397002369565E-5</c:v>
                </c:pt>
                <c:pt idx="22" formatCode="0.00E+00">
                  <c:v>1.0049397002369565E-5</c:v>
                </c:pt>
                <c:pt idx="23" formatCode="0.00E+00">
                  <c:v>1.0049397002369565E-5</c:v>
                </c:pt>
                <c:pt idx="24" formatCode="0.00E+00">
                  <c:v>1.0049397002369565E-5</c:v>
                </c:pt>
                <c:pt idx="25" formatCode="0.00E+00">
                  <c:v>1.0049397002369565E-5</c:v>
                </c:pt>
                <c:pt idx="26" formatCode="0.00E+00">
                  <c:v>1.0049397002369565E-5</c:v>
                </c:pt>
                <c:pt idx="27" formatCode="0.00E+00">
                  <c:v>1.0049397002369565E-5</c:v>
                </c:pt>
                <c:pt idx="28" formatCode="0.00E+00">
                  <c:v>1.0049397002369565E-5</c:v>
                </c:pt>
                <c:pt idx="29" formatCode="0.00E+00">
                  <c:v>1.0049397002369565E-5</c:v>
                </c:pt>
                <c:pt idx="30" formatCode="0.00E+00">
                  <c:v>1.0049397002369565E-5</c:v>
                </c:pt>
                <c:pt idx="31" formatCode="0.00E+00">
                  <c:v>1.0049397002369565E-5</c:v>
                </c:pt>
                <c:pt idx="32" formatCode="0.00E+00">
                  <c:v>1.0049397002369565E-5</c:v>
                </c:pt>
                <c:pt idx="33" formatCode="0.00E+00">
                  <c:v>1.0049397002369565E-5</c:v>
                </c:pt>
                <c:pt idx="34" formatCode="0.00E+00">
                  <c:v>1.0049397002369565E-5</c:v>
                </c:pt>
                <c:pt idx="35" formatCode="0.00E+00">
                  <c:v>1.0049397002369565E-5</c:v>
                </c:pt>
                <c:pt idx="36" formatCode="0.00E+00">
                  <c:v>1.0049397002369565E-5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1.1107106252376128E-3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4.5"/>
  <cols>
    <col min="1" max="1" width="13.36328125" customWidth="1"/>
    <col min="2" max="2" width="107.3632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topLeftCell="A13" workbookViewId="0">
      <selection activeCell="I26" sqref="I26"/>
    </sheetView>
  </sheetViews>
  <sheetFormatPr defaultRowHeight="14.5"/>
  <cols>
    <col min="1" max="1" width="19.81640625" customWidth="1"/>
    <col min="2" max="2" width="16.363281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3.4830687460058363E-4</v>
      </c>
      <c r="E8" s="4">
        <v>3.6160214167983712E-4</v>
      </c>
      <c r="F8" s="4">
        <v>3.6858167190947932E-4</v>
      </c>
      <c r="G8" s="4">
        <v>3.7489066625736889E-4</v>
      </c>
      <c r="H8" s="4">
        <v>3.9695913315051362E-4</v>
      </c>
      <c r="I8" s="4">
        <v>4.3612233844583575E-4</v>
      </c>
      <c r="J8" s="4">
        <v>4.4500041757942137E-4</v>
      </c>
      <c r="K8" s="4">
        <v>4.5879226158980447E-4</v>
      </c>
      <c r="L8" s="4">
        <v>4.6314681421182177E-4</v>
      </c>
      <c r="M8" s="4">
        <v>4.6660066344185382E-4</v>
      </c>
      <c r="N8" s="4">
        <v>4.6854272330465251E-4</v>
      </c>
      <c r="O8" s="4">
        <v>4.7105754355615585E-4</v>
      </c>
      <c r="P8" s="4">
        <v>4.7415254961591819E-4</v>
      </c>
      <c r="Q8" s="4">
        <v>4.7723628727582983E-4</v>
      </c>
      <c r="R8" s="4">
        <v>4.802527271858826E-4</v>
      </c>
      <c r="S8" s="4">
        <v>4.8416028257775874E-4</v>
      </c>
      <c r="T8" s="4">
        <v>4.8665502814236058E-4</v>
      </c>
      <c r="U8" s="4">
        <v>4.8861382776678702E-4</v>
      </c>
      <c r="V8" s="4">
        <v>4.9338841162161525E-4</v>
      </c>
      <c r="W8" s="4">
        <v>4.9426973076044714E-4</v>
      </c>
      <c r="X8" s="4">
        <v>4.9538139423009706E-4</v>
      </c>
      <c r="Y8" s="4">
        <v>4.9737647419392675E-4</v>
      </c>
      <c r="Z8" s="4">
        <v>4.9800654058372086E-4</v>
      </c>
      <c r="AA8" s="4">
        <v>4.9689106018787883E-4</v>
      </c>
      <c r="AB8" s="4">
        <v>4.9648933196291757E-4</v>
      </c>
      <c r="AC8" s="4">
        <v>4.9590478209228864E-4</v>
      </c>
      <c r="AD8" s="4">
        <v>4.9516368613957394E-4</v>
      </c>
      <c r="AE8" s="4">
        <v>4.9444704196318246E-4</v>
      </c>
      <c r="AF8" s="4">
        <v>4.9407115940909227E-4</v>
      </c>
      <c r="AG8" s="4">
        <v>4.93783574212444E-4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1.0570354312598104E-4</v>
      </c>
      <c r="E9" s="4">
        <v>1.1151821777353393E-4</v>
      </c>
      <c r="F9" s="4">
        <v>1.1272384639783163E-4</v>
      </c>
      <c r="G9" s="4">
        <v>1.1406280001558269E-4</v>
      </c>
      <c r="H9" s="4">
        <v>1.1544309125303334E-4</v>
      </c>
      <c r="I9" s="4">
        <v>1.1565634494376903E-4</v>
      </c>
      <c r="J9" s="4">
        <v>1.1575112135735473E-4</v>
      </c>
      <c r="K9" s="4">
        <v>1.1388555713902243E-4</v>
      </c>
      <c r="L9" s="4">
        <v>1.1244961636238372E-4</v>
      </c>
      <c r="M9" s="4">
        <v>1.1150667111195052E-4</v>
      </c>
      <c r="N9" s="4">
        <v>1.103320813633094E-4</v>
      </c>
      <c r="O9" s="4">
        <v>1.0882449127149132E-4</v>
      </c>
      <c r="P9" s="4">
        <v>1.0748860772417935E-4</v>
      </c>
      <c r="Q9" s="4">
        <v>1.062886246945594E-4</v>
      </c>
      <c r="R9" s="4">
        <v>1.0545396634254317E-4</v>
      </c>
      <c r="S9" s="4">
        <v>1.0430981720917382E-4</v>
      </c>
      <c r="T9" s="4">
        <v>1.0339985361922795E-4</v>
      </c>
      <c r="U9" s="4">
        <v>1.0251605894253303E-4</v>
      </c>
      <c r="V9" s="4">
        <v>1.0184812914206304E-4</v>
      </c>
      <c r="W9" s="4">
        <v>1.01388283796425E-4</v>
      </c>
      <c r="X9" s="4">
        <v>1.0083050459953973E-4</v>
      </c>
      <c r="Y9" s="4">
        <v>1.0047938671642447E-4</v>
      </c>
      <c r="Z9" s="4">
        <v>9.9934408455342122E-5</v>
      </c>
      <c r="AA9" s="4">
        <v>9.955140044451973E-5</v>
      </c>
      <c r="AB9" s="4">
        <v>9.9238534560627426E-5</v>
      </c>
      <c r="AC9" s="4">
        <v>9.9078621665242005E-5</v>
      </c>
      <c r="AD9" s="4">
        <v>9.8451458036568441E-5</v>
      </c>
      <c r="AE9" s="4">
        <v>9.8359346860691412E-5</v>
      </c>
      <c r="AF9" s="4">
        <v>9.8169947612884335E-5</v>
      </c>
      <c r="AG9" s="4">
        <v>9.7981650932638814E-5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9.0124581894580023E-4</v>
      </c>
      <c r="E10" s="4">
        <v>9.650167161298855E-4</v>
      </c>
      <c r="F10" s="4">
        <v>9.9382318526809103E-4</v>
      </c>
      <c r="G10" s="4">
        <v>1.0226296544062967E-3</v>
      </c>
      <c r="H10" s="4">
        <v>1.0514361235445021E-3</v>
      </c>
      <c r="I10" s="4">
        <v>1.0802425926827077E-3</v>
      </c>
      <c r="J10" s="4">
        <v>1.1090490618209132E-3</v>
      </c>
      <c r="K10" s="4">
        <v>1.1090490618209132E-3</v>
      </c>
      <c r="L10" s="4">
        <v>1.1234522963900159E-3</v>
      </c>
      <c r="M10" s="4">
        <v>1.1378555309591186E-3</v>
      </c>
      <c r="N10" s="4">
        <v>1.1666620000973242E-3</v>
      </c>
      <c r="O10" s="4">
        <v>1.1666620000973242E-3</v>
      </c>
      <c r="P10" s="4">
        <v>1.1666620000973242E-3</v>
      </c>
      <c r="Q10" s="4">
        <v>1.1666620000973242E-3</v>
      </c>
      <c r="R10" s="4">
        <v>1.1666620000973242E-3</v>
      </c>
      <c r="S10" s="4">
        <v>1.1666620000973242E-3</v>
      </c>
      <c r="T10" s="4">
        <v>1.1666620000973242E-3</v>
      </c>
      <c r="U10" s="4">
        <v>1.1666620000973242E-3</v>
      </c>
      <c r="V10" s="4">
        <v>1.1666620000973242E-3</v>
      </c>
      <c r="W10" s="4">
        <v>1.1666620000973242E-3</v>
      </c>
      <c r="X10" s="4">
        <v>1.1666620000973242E-3</v>
      </c>
      <c r="Y10" s="4">
        <v>1.1666620000973242E-3</v>
      </c>
      <c r="Z10" s="4">
        <v>1.1666620000973242E-3</v>
      </c>
      <c r="AA10" s="4">
        <v>1.1666620000973242E-3</v>
      </c>
      <c r="AB10" s="4">
        <v>1.1666620000973242E-3</v>
      </c>
      <c r="AC10" s="4">
        <v>1.1666620000973242E-3</v>
      </c>
      <c r="AD10" s="4">
        <v>1.1666620000973242E-3</v>
      </c>
      <c r="AE10" s="4">
        <v>1.1666620000973242E-3</v>
      </c>
      <c r="AF10" s="4">
        <v>1.1666620000973242E-3</v>
      </c>
      <c r="AG10" s="4">
        <v>1.1666620000973242E-3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6.6800596609982259E-4</v>
      </c>
      <c r="E11" s="4">
        <v>7.1527313659536663E-4</v>
      </c>
      <c r="F11" s="4">
        <v>7.366245735086612E-4</v>
      </c>
      <c r="G11" s="4">
        <v>7.5797601042195567E-4</v>
      </c>
      <c r="H11" s="4">
        <v>7.7932744733525013E-4</v>
      </c>
      <c r="I11" s="4">
        <v>8.006788842485447E-4</v>
      </c>
      <c r="J11" s="4">
        <v>8.2203032116183927E-4</v>
      </c>
      <c r="K11" s="4">
        <v>8.2203032116183927E-4</v>
      </c>
      <c r="L11" s="4">
        <v>8.3270603961848645E-4</v>
      </c>
      <c r="M11" s="4">
        <v>8.4338175807513373E-4</v>
      </c>
      <c r="N11" s="4">
        <v>8.6473319498842831E-4</v>
      </c>
      <c r="O11" s="4">
        <v>8.6473319498842831E-4</v>
      </c>
      <c r="P11" s="4">
        <v>8.6473319498842831E-4</v>
      </c>
      <c r="Q11" s="4">
        <v>8.6473319498842831E-4</v>
      </c>
      <c r="R11" s="4">
        <v>8.6473319498842831E-4</v>
      </c>
      <c r="S11" s="4">
        <v>8.6473319498842831E-4</v>
      </c>
      <c r="T11" s="4">
        <v>8.6473319498842831E-4</v>
      </c>
      <c r="U11" s="4">
        <v>8.6473319498842831E-4</v>
      </c>
      <c r="V11" s="4">
        <v>8.6473319498842831E-4</v>
      </c>
      <c r="W11" s="4">
        <v>8.6473319498842831E-4</v>
      </c>
      <c r="X11" s="4">
        <v>8.6473319498842831E-4</v>
      </c>
      <c r="Y11" s="4">
        <v>8.6473319498842831E-4</v>
      </c>
      <c r="Z11" s="4">
        <v>8.6473319498842831E-4</v>
      </c>
      <c r="AA11" s="4">
        <v>8.6473319498842831E-4</v>
      </c>
      <c r="AB11" s="4">
        <v>8.6473319498842831E-4</v>
      </c>
      <c r="AC11" s="4">
        <v>8.6473319498842831E-4</v>
      </c>
      <c r="AD11" s="4">
        <v>8.6473319498842831E-4</v>
      </c>
      <c r="AE11" s="4">
        <v>8.6473319498842831E-4</v>
      </c>
      <c r="AF11" s="4">
        <v>8.6473319498842831E-4</v>
      </c>
      <c r="AG11" s="4">
        <v>8.6473319498842831E-4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4.9291404385323897E-4</v>
      </c>
      <c r="E12" s="4">
        <v>4.8671080272067938E-4</v>
      </c>
      <c r="F12" s="4">
        <v>4.8922014105028545E-4</v>
      </c>
      <c r="G12" s="4">
        <v>4.9189284057946775E-4</v>
      </c>
      <c r="H12" s="4">
        <v>4.9539892519004575E-4</v>
      </c>
      <c r="I12" s="4">
        <v>4.9987723215668713E-4</v>
      </c>
      <c r="J12" s="4">
        <v>5.0289880861325534E-4</v>
      </c>
      <c r="K12" s="4">
        <v>5.0598569742224141E-4</v>
      </c>
      <c r="L12" s="4">
        <v>5.0887098002430175E-4</v>
      </c>
      <c r="M12" s="4">
        <v>5.1198437394863697E-4</v>
      </c>
      <c r="N12" s="4">
        <v>5.1546436172973371E-4</v>
      </c>
      <c r="O12" s="4">
        <v>5.1938723258596303E-4</v>
      </c>
      <c r="P12" s="4">
        <v>5.238518117769525E-4</v>
      </c>
      <c r="Q12" s="4">
        <v>5.2865755062310644E-4</v>
      </c>
      <c r="R12" s="4">
        <v>5.3369727073753512E-4</v>
      </c>
      <c r="S12" s="4">
        <v>5.3878310707538668E-4</v>
      </c>
      <c r="T12" s="4">
        <v>5.4394645748921189E-4</v>
      </c>
      <c r="U12" s="4">
        <v>5.4921959664219581E-4</v>
      </c>
      <c r="V12" s="4">
        <v>5.5434066604247091E-4</v>
      </c>
      <c r="W12" s="4">
        <v>5.5956396754674575E-4</v>
      </c>
      <c r="X12" s="4">
        <v>5.6485819700742275E-4</v>
      </c>
      <c r="Y12" s="4">
        <v>5.7013628913650722E-4</v>
      </c>
      <c r="Z12" s="4">
        <v>5.7549052323332159E-4</v>
      </c>
      <c r="AA12" s="4">
        <v>5.807540107761204E-4</v>
      </c>
      <c r="AB12" s="4">
        <v>5.8599666235324222E-4</v>
      </c>
      <c r="AC12" s="4">
        <v>5.9115000641670205E-4</v>
      </c>
      <c r="AD12" s="4">
        <v>5.9628981680762768E-4</v>
      </c>
      <c r="AE12" s="4">
        <v>6.0137391291063304E-4</v>
      </c>
      <c r="AF12" s="4">
        <v>6.0636869480676565E-4</v>
      </c>
      <c r="AG12" s="4">
        <v>6.1128729457590291E-4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1.2691109848118502E-4</v>
      </c>
      <c r="E13" s="4">
        <v>1.2531394344757595E-4</v>
      </c>
      <c r="F13" s="4">
        <v>1.2596002543254384E-4</v>
      </c>
      <c r="G13" s="4">
        <v>1.2664816819777546E-4</v>
      </c>
      <c r="H13" s="4">
        <v>1.2755088349843531E-4</v>
      </c>
      <c r="I13" s="4">
        <v>1.2870391791398872E-4</v>
      </c>
      <c r="J13" s="4">
        <v>1.2948188638948652E-4</v>
      </c>
      <c r="K13" s="4">
        <v>1.3027667090521102E-4</v>
      </c>
      <c r="L13" s="4">
        <v>1.3101954765831314E-4</v>
      </c>
      <c r="M13" s="4">
        <v>1.3182115647402719E-4</v>
      </c>
      <c r="N13" s="4">
        <v>1.3271715259649026E-4</v>
      </c>
      <c r="O13" s="4">
        <v>1.3372717829117736E-4</v>
      </c>
      <c r="P13" s="4">
        <v>1.3487667820186243E-4</v>
      </c>
      <c r="Q13" s="4">
        <v>1.3611401684859956E-4</v>
      </c>
      <c r="R13" s="4">
        <v>1.3741159889913313E-4</v>
      </c>
      <c r="S13" s="4">
        <v>1.3872105454232523E-4</v>
      </c>
      <c r="T13" s="4">
        <v>1.4005046781637054E-4</v>
      </c>
      <c r="U13" s="4">
        <v>1.414081485128219E-4</v>
      </c>
      <c r="V13" s="4">
        <v>1.4272667564973747E-4</v>
      </c>
      <c r="W13" s="4">
        <v>1.4407152459423888E-4</v>
      </c>
      <c r="X13" s="4">
        <v>1.4543463543444457E-4</v>
      </c>
      <c r="Y13" s="4">
        <v>1.4679359137887381E-4</v>
      </c>
      <c r="Z13" s="4">
        <v>1.4817215167600025E-4</v>
      </c>
      <c r="AA13" s="4">
        <v>1.4952734736220293E-4</v>
      </c>
      <c r="AB13" s="4">
        <v>1.5087717839035834E-4</v>
      </c>
      <c r="AC13" s="4">
        <v>1.5220401531882677E-4</v>
      </c>
      <c r="AD13" s="4">
        <v>1.5352736771836114E-4</v>
      </c>
      <c r="AE13" s="4">
        <v>1.5483637530145294E-4</v>
      </c>
      <c r="AF13" s="4">
        <v>1.5612238706154969E-4</v>
      </c>
      <c r="AG13" s="4">
        <v>1.5738878412910082E-4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3.0142368171836523E-4</v>
      </c>
      <c r="F14" s="4">
        <v>3.1172129818271576E-4</v>
      </c>
      <c r="G14" s="4">
        <v>3.1835363985033353E-4</v>
      </c>
      <c r="H14" s="4">
        <v>3.2033837375084818E-4</v>
      </c>
      <c r="I14" s="4">
        <v>3.2549922221096792E-4</v>
      </c>
      <c r="J14" s="4">
        <v>3.295473722969369E-4</v>
      </c>
      <c r="K14" s="4">
        <v>3.3241740025221218E-4</v>
      </c>
      <c r="L14" s="4">
        <v>3.3370677288845042E-4</v>
      </c>
      <c r="M14" s="4">
        <v>3.3440244871008089E-4</v>
      </c>
      <c r="N14" s="4">
        <v>3.3395051987863093E-4</v>
      </c>
      <c r="O14" s="4">
        <v>3.3383141706516711E-4</v>
      </c>
      <c r="P14" s="4">
        <v>3.3408465327594978E-4</v>
      </c>
      <c r="Q14" s="4">
        <v>3.345595858643791E-4</v>
      </c>
      <c r="R14" s="4">
        <v>3.348966694935667E-4</v>
      </c>
      <c r="S14" s="4">
        <v>3.3557366647309609E-4</v>
      </c>
      <c r="T14" s="4">
        <v>3.3602582523573836E-4</v>
      </c>
      <c r="U14" s="4">
        <v>3.3666388698891467E-4</v>
      </c>
      <c r="V14" s="4">
        <v>3.3732068502989658E-4</v>
      </c>
      <c r="W14" s="4">
        <v>3.3746813050975096E-4</v>
      </c>
      <c r="X14" s="4">
        <v>3.3798885189704824E-4</v>
      </c>
      <c r="Y14" s="4">
        <v>3.3847429687946325E-4</v>
      </c>
      <c r="Z14" s="4">
        <v>3.3878069228597074E-4</v>
      </c>
      <c r="AA14" s="4">
        <v>3.3797080438273381E-4</v>
      </c>
      <c r="AB14" s="4">
        <v>3.376429310092252E-4</v>
      </c>
      <c r="AC14" s="4">
        <v>3.363987260823569E-4</v>
      </c>
      <c r="AD14" s="4">
        <v>3.3642665619027667E-4</v>
      </c>
      <c r="AE14" s="4">
        <v>3.3643494547201083E-4</v>
      </c>
      <c r="AF14" s="4">
        <v>3.3709147044773473E-4</v>
      </c>
      <c r="AG14" s="4">
        <v>3.3698146219063557E-4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9.6861735722517832E-4</v>
      </c>
      <c r="F15" s="4">
        <v>1.0017084865901805E-3</v>
      </c>
      <c r="G15" s="4">
        <v>1.0230213483456969E-3</v>
      </c>
      <c r="H15" s="4">
        <v>1.0293992404029906E-3</v>
      </c>
      <c r="I15" s="4">
        <v>1.0459834960526561E-3</v>
      </c>
      <c r="J15" s="4">
        <v>1.0589921236945474E-3</v>
      </c>
      <c r="K15" s="4">
        <v>1.0682148857461323E-3</v>
      </c>
      <c r="L15" s="4">
        <v>1.0723582520147403E-3</v>
      </c>
      <c r="M15" s="4">
        <v>1.074593788625506E-3</v>
      </c>
      <c r="N15" s="4">
        <v>1.0731415267863651E-3</v>
      </c>
      <c r="O15" s="4">
        <v>1.072758792915696E-3</v>
      </c>
      <c r="P15" s="4">
        <v>1.073572561057083E-3</v>
      </c>
      <c r="Q15" s="4">
        <v>1.0750987448859117E-3</v>
      </c>
      <c r="R15" s="4">
        <v>1.076181954580008E-3</v>
      </c>
      <c r="S15" s="4">
        <v>1.0783574672053691E-3</v>
      </c>
      <c r="T15" s="4">
        <v>1.0798104679225658E-3</v>
      </c>
      <c r="U15" s="4">
        <v>1.0818608631854223E-3</v>
      </c>
      <c r="V15" s="4">
        <v>1.0839714670339978E-3</v>
      </c>
      <c r="W15" s="4">
        <v>1.0844452793443548E-3</v>
      </c>
      <c r="X15" s="4">
        <v>1.0861186043171608E-3</v>
      </c>
      <c r="Y15" s="4">
        <v>1.0876785694574726E-3</v>
      </c>
      <c r="Z15" s="4">
        <v>1.0886631633262268E-3</v>
      </c>
      <c r="AA15" s="4">
        <v>1.086060609087589E-3</v>
      </c>
      <c r="AB15" s="4">
        <v>1.0850069963165487E-3</v>
      </c>
      <c r="AC15" s="4">
        <v>1.0810087753365671E-3</v>
      </c>
      <c r="AD15" s="4">
        <v>1.0810985280300714E-3</v>
      </c>
      <c r="AE15" s="4">
        <v>1.0811251654267114E-3</v>
      </c>
      <c r="AF15" s="4">
        <v>1.0832348917870053E-3</v>
      </c>
      <c r="AG15" s="4">
        <v>1.0828813830425798E-3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1.0651537218300956E-3</v>
      </c>
      <c r="C24">
        <v>1.1224284019762929E-3</v>
      </c>
      <c r="D24">
        <v>1.1269455513578351E-3</v>
      </c>
      <c r="E24">
        <v>1.1242245308637738E-3</v>
      </c>
      <c r="F24">
        <v>1.1268894721575904E-3</v>
      </c>
      <c r="G24">
        <v>1.1267424992084272E-3</v>
      </c>
      <c r="H24">
        <v>1.1230574456002193E-3</v>
      </c>
      <c r="I24">
        <v>1.1224533696127202E-3</v>
      </c>
      <c r="J24">
        <v>1.1166120189157924E-3</v>
      </c>
      <c r="K24">
        <v>1.1127144698319794E-3</v>
      </c>
      <c r="L24">
        <v>1.1115719086369678E-3</v>
      </c>
      <c r="M24">
        <v>1.1112409819840985E-3</v>
      </c>
      <c r="N24">
        <v>1.1111210750704369E-3</v>
      </c>
      <c r="O24">
        <v>1.1111357062600132E-3</v>
      </c>
      <c r="P24">
        <v>1.1110156139927754E-3</v>
      </c>
      <c r="Q24">
        <v>1.1112370971387039E-3</v>
      </c>
      <c r="R24">
        <v>1.1109920646012478E-3</v>
      </c>
      <c r="S24">
        <v>1.110899564488414E-3</v>
      </c>
      <c r="T24">
        <v>1.1115462176818545E-3</v>
      </c>
      <c r="U24">
        <v>1.1109319580601127E-3</v>
      </c>
      <c r="V24">
        <v>1.1106256828595543E-3</v>
      </c>
      <c r="W24">
        <v>1.1106130681957952E-3</v>
      </c>
      <c r="X24">
        <v>1.1102624456593719E-3</v>
      </c>
      <c r="Y24">
        <v>1.1095440922558747E-3</v>
      </c>
      <c r="Z24">
        <v>1.1091261805682786E-3</v>
      </c>
      <c r="AA24">
        <v>1.1086288650314837E-3</v>
      </c>
      <c r="AB24">
        <v>1.1080487569819371E-3</v>
      </c>
      <c r="AC24">
        <v>1.1075457897227266E-3</v>
      </c>
      <c r="AD24">
        <v>1.1072147306811096E-3</v>
      </c>
      <c r="AE24">
        <v>1.1069702209669486E-3</v>
      </c>
    </row>
    <row r="25" spans="1:37">
      <c r="A25" t="s">
        <v>3</v>
      </c>
      <c r="B25">
        <v>3.9911893888192545E-4</v>
      </c>
      <c r="C25">
        <v>4.0411098714493692E-4</v>
      </c>
      <c r="D25">
        <v>4.2748709843156167E-4</v>
      </c>
      <c r="E25">
        <v>4.1956304445033325E-4</v>
      </c>
      <c r="F25">
        <v>4.2990601499772905E-4</v>
      </c>
      <c r="G25">
        <v>4.366631911511573E-4</v>
      </c>
      <c r="H25">
        <v>4.4265102624425575E-4</v>
      </c>
      <c r="I25">
        <v>4.5519306048749734E-4</v>
      </c>
      <c r="J25">
        <v>4.5713245211688393E-4</v>
      </c>
      <c r="K25">
        <v>4.584574763841331E-4</v>
      </c>
      <c r="L25">
        <v>4.585093073682667E-4</v>
      </c>
      <c r="M25">
        <v>4.5842412213073893E-4</v>
      </c>
      <c r="N25">
        <v>4.4327458206099891E-4</v>
      </c>
      <c r="O25">
        <v>4.437905067498901E-4</v>
      </c>
      <c r="P25">
        <v>4.4457158874632984E-4</v>
      </c>
      <c r="Q25">
        <v>4.4601147350991374E-4</v>
      </c>
      <c r="R25">
        <v>4.4675208199797169E-4</v>
      </c>
      <c r="S25">
        <v>4.4693702279476077E-4</v>
      </c>
      <c r="T25">
        <v>4.4936531407190414E-4</v>
      </c>
      <c r="U25">
        <v>4.4963232155542844E-4</v>
      </c>
      <c r="V25">
        <v>4.5043469014192049E-4</v>
      </c>
      <c r="W25">
        <v>4.5177198381203217E-4</v>
      </c>
      <c r="X25">
        <v>4.5212133310713621E-4</v>
      </c>
      <c r="Y25">
        <v>4.5140021462886337E-4</v>
      </c>
      <c r="Z25">
        <v>4.509472086354011E-4</v>
      </c>
      <c r="AA25">
        <v>4.5030810702326109E-4</v>
      </c>
      <c r="AB25">
        <v>4.496691798538764E-4</v>
      </c>
      <c r="AC25">
        <v>4.4898867782469448E-4</v>
      </c>
      <c r="AD25">
        <v>4.4843223503428345E-4</v>
      </c>
      <c r="AE25">
        <v>4.4779345412842788E-4</v>
      </c>
    </row>
    <row r="26" spans="1:37">
      <c r="A26" t="s">
        <v>4</v>
      </c>
      <c r="B26">
        <v>3.4830687460058363E-4</v>
      </c>
      <c r="C26">
        <v>3.6160214167983712E-4</v>
      </c>
      <c r="D26">
        <v>3.6858167190947932E-4</v>
      </c>
      <c r="E26">
        <v>3.7489066625736889E-4</v>
      </c>
      <c r="F26">
        <v>3.9695913315051362E-4</v>
      </c>
      <c r="G26">
        <v>4.3612233844583575E-4</v>
      </c>
      <c r="H26">
        <v>4.4500041757942137E-4</v>
      </c>
      <c r="I26">
        <v>4.5879226158980447E-4</v>
      </c>
      <c r="J26">
        <v>4.6314681421182177E-4</v>
      </c>
      <c r="K26">
        <v>4.6660066344185382E-4</v>
      </c>
      <c r="L26">
        <v>4.6854272330465251E-4</v>
      </c>
      <c r="M26">
        <v>4.7105754355615585E-4</v>
      </c>
      <c r="N26">
        <v>4.7415254961591819E-4</v>
      </c>
      <c r="O26">
        <v>4.7723628727582983E-4</v>
      </c>
      <c r="P26">
        <v>4.802527271858826E-4</v>
      </c>
      <c r="Q26">
        <v>4.8416028257775874E-4</v>
      </c>
      <c r="R26">
        <v>4.8665502814236058E-4</v>
      </c>
      <c r="S26">
        <v>4.8861382776678702E-4</v>
      </c>
      <c r="T26">
        <v>4.9338841162161525E-4</v>
      </c>
      <c r="U26">
        <v>4.9426973076044714E-4</v>
      </c>
      <c r="V26">
        <v>4.9538139423009706E-4</v>
      </c>
      <c r="W26">
        <v>4.9737647419392675E-4</v>
      </c>
      <c r="X26">
        <v>4.9800654058372086E-4</v>
      </c>
      <c r="Y26">
        <v>4.9689106018787883E-4</v>
      </c>
      <c r="Z26">
        <v>4.9648933196291757E-4</v>
      </c>
      <c r="AA26">
        <v>4.9590478209228864E-4</v>
      </c>
      <c r="AB26">
        <v>4.9516368613957394E-4</v>
      </c>
      <c r="AC26">
        <v>4.9444704196318246E-4</v>
      </c>
      <c r="AD26">
        <v>4.9407115940909227E-4</v>
      </c>
      <c r="AE26">
        <v>4.93783574212444E-4</v>
      </c>
    </row>
    <row r="27" spans="1:37">
      <c r="A27" t="s">
        <v>5</v>
      </c>
      <c r="B27">
        <v>3.897759210147641E-4</v>
      </c>
      <c r="C27">
        <v>4.0158883221306802E-4</v>
      </c>
      <c r="D27">
        <v>4.0426283185010417E-4</v>
      </c>
      <c r="E27">
        <v>4.061117715768132E-4</v>
      </c>
      <c r="F27">
        <v>4.1578570329468671E-4</v>
      </c>
      <c r="G27">
        <v>4.2237139757805961E-4</v>
      </c>
      <c r="H27">
        <v>4.2535675359099174E-4</v>
      </c>
      <c r="I27">
        <v>4.3040115771698613E-4</v>
      </c>
      <c r="J27">
        <v>4.3143119054688342E-4</v>
      </c>
      <c r="K27">
        <v>4.3194960613176663E-4</v>
      </c>
      <c r="L27">
        <v>4.3318526389889232E-4</v>
      </c>
      <c r="M27">
        <v>4.3390643544617653E-4</v>
      </c>
      <c r="N27">
        <v>4.3514204792657744E-4</v>
      </c>
      <c r="O27">
        <v>4.3627561299142533E-4</v>
      </c>
      <c r="P27">
        <v>4.3792144179291597E-4</v>
      </c>
      <c r="Q27">
        <v>4.3905251685357112E-4</v>
      </c>
      <c r="R27">
        <v>4.4018431785412387E-4</v>
      </c>
      <c r="S27">
        <v>4.4090456712501388E-4</v>
      </c>
      <c r="T27">
        <v>4.424475670945303E-4</v>
      </c>
      <c r="U27">
        <v>4.4296164651609708E-4</v>
      </c>
      <c r="V27">
        <v>4.4368166983080668E-4</v>
      </c>
      <c r="W27">
        <v>4.4429838265796167E-4</v>
      </c>
      <c r="X27">
        <v>4.4460656595849752E-4</v>
      </c>
      <c r="Y27">
        <v>4.4440016569049107E-4</v>
      </c>
      <c r="Z27">
        <v>4.4398833740685862E-4</v>
      </c>
      <c r="AA27">
        <v>4.4357572082188003E-4</v>
      </c>
      <c r="AB27">
        <v>4.4316327532414667E-4</v>
      </c>
      <c r="AC27">
        <v>4.4264749510413304E-4</v>
      </c>
      <c r="AD27">
        <v>4.420292955413462E-4</v>
      </c>
      <c r="AE27">
        <v>4.4161699269217362E-4</v>
      </c>
    </row>
    <row r="28" spans="1:37">
      <c r="A28" t="s">
        <v>6</v>
      </c>
      <c r="B28">
        <v>6.3107986396508285E-4</v>
      </c>
      <c r="C28">
        <v>5.8195533448245258E-4</v>
      </c>
      <c r="D28">
        <v>5.7795438430723045E-4</v>
      </c>
      <c r="E28">
        <v>5.9028583640553388E-4</v>
      </c>
      <c r="F28">
        <v>6.0885514534785316E-4</v>
      </c>
      <c r="G28">
        <v>6.193688365057642E-4</v>
      </c>
      <c r="H28">
        <v>6.2848265606978257E-4</v>
      </c>
      <c r="I28">
        <v>6.4262136468067846E-4</v>
      </c>
      <c r="J28">
        <v>6.4660199890959936E-4</v>
      </c>
      <c r="K28">
        <v>6.5040512299063141E-4</v>
      </c>
      <c r="L28">
        <v>6.5154679247221049E-4</v>
      </c>
      <c r="M28">
        <v>6.5356363394089752E-4</v>
      </c>
      <c r="N28">
        <v>6.5617792072208525E-4</v>
      </c>
      <c r="O28">
        <v>6.5898389518843047E-4</v>
      </c>
      <c r="P28">
        <v>6.6161226903322333E-4</v>
      </c>
      <c r="Q28">
        <v>6.6513781034130751E-4</v>
      </c>
      <c r="R28">
        <v>6.6742814064002401E-4</v>
      </c>
      <c r="S28">
        <v>6.6896355314557032E-4</v>
      </c>
      <c r="T28">
        <v>6.7263798287110137E-4</v>
      </c>
      <c r="U28">
        <v>6.7378445635127716E-4</v>
      </c>
      <c r="V28">
        <v>6.7492423507937863E-4</v>
      </c>
      <c r="W28">
        <v>6.7658946051958461E-4</v>
      </c>
      <c r="X28">
        <v>6.7716704526480612E-4</v>
      </c>
      <c r="Y28">
        <v>6.7658459082745731E-4</v>
      </c>
      <c r="Z28">
        <v>6.7632437097835129E-4</v>
      </c>
      <c r="AA28">
        <v>6.7585448203087185E-4</v>
      </c>
      <c r="AB28">
        <v>6.7536924988515574E-4</v>
      </c>
      <c r="AC28">
        <v>6.748680621729285E-4</v>
      </c>
      <c r="AD28">
        <v>6.7449757807139753E-4</v>
      </c>
      <c r="AE28">
        <v>6.739502087484572E-4</v>
      </c>
    </row>
    <row r="29" spans="1:37">
      <c r="A29" t="s">
        <v>84</v>
      </c>
      <c r="B29">
        <v>3.4719987546617798E-4</v>
      </c>
      <c r="C29">
        <v>3.2777719604368331E-4</v>
      </c>
      <c r="D29">
        <v>3.6214384787765339E-4</v>
      </c>
      <c r="E29">
        <v>3.6461270746606473E-4</v>
      </c>
      <c r="F29">
        <v>3.747887594132535E-4</v>
      </c>
      <c r="G29">
        <v>3.8239555240961062E-4</v>
      </c>
      <c r="H29">
        <v>3.8753125116748399E-4</v>
      </c>
      <c r="I29">
        <v>3.9672763441530906E-4</v>
      </c>
      <c r="J29">
        <v>3.9874129042803111E-4</v>
      </c>
      <c r="K29">
        <v>3.994538739259529E-4</v>
      </c>
      <c r="L29">
        <v>4.0022054245411495E-4</v>
      </c>
      <c r="M29">
        <v>4.0101029973131684E-4</v>
      </c>
      <c r="N29">
        <v>4.0217726118198851E-4</v>
      </c>
      <c r="O29">
        <v>4.0208799357791593E-4</v>
      </c>
      <c r="P29">
        <v>4.0335303084931915E-4</v>
      </c>
      <c r="Q29">
        <v>4.0455626869468915E-4</v>
      </c>
      <c r="R29">
        <v>4.0459411118690656E-4</v>
      </c>
      <c r="S29">
        <v>4.0474352351982943E-4</v>
      </c>
      <c r="T29">
        <v>4.0635212595311986E-4</v>
      </c>
      <c r="U29">
        <v>4.0584229094101093E-4</v>
      </c>
      <c r="V29">
        <v>4.0621064249474778E-4</v>
      </c>
      <c r="W29">
        <v>4.0594846700934628E-4</v>
      </c>
      <c r="X29">
        <v>4.0589244942562674E-4</v>
      </c>
      <c r="Y29">
        <v>4.0455429888687787E-4</v>
      </c>
      <c r="Z29">
        <v>4.0383365040445965E-4</v>
      </c>
      <c r="AA29">
        <v>4.0258434184038249E-4</v>
      </c>
      <c r="AB29">
        <v>4.0185627177515644E-4</v>
      </c>
      <c r="AC29">
        <v>4.0048017413156782E-4</v>
      </c>
      <c r="AD29">
        <v>3.9916338985711942E-4</v>
      </c>
      <c r="AE29">
        <v>3.9808437745813028E-4</v>
      </c>
    </row>
    <row r="30" spans="1:37">
      <c r="A30" t="s">
        <v>85</v>
      </c>
      <c r="B30">
        <v>5.6167070029480241E-4</v>
      </c>
      <c r="C30">
        <v>5.5168278693407634E-4</v>
      </c>
      <c r="D30">
        <v>5.4900272020794627E-4</v>
      </c>
      <c r="E30">
        <v>5.4786485382301642E-4</v>
      </c>
      <c r="F30">
        <v>5.502289141149048E-4</v>
      </c>
      <c r="G30">
        <v>5.5043135823784649E-4</v>
      </c>
      <c r="H30">
        <v>5.5218141971492731E-4</v>
      </c>
      <c r="I30">
        <v>5.566082419937202E-4</v>
      </c>
      <c r="J30">
        <v>5.565060883074331E-4</v>
      </c>
      <c r="K30">
        <v>5.5630497415063557E-4</v>
      </c>
      <c r="L30">
        <v>5.5609952366488023E-4</v>
      </c>
      <c r="M30">
        <v>5.5610025249827892E-4</v>
      </c>
      <c r="N30">
        <v>5.5651239912256388E-4</v>
      </c>
      <c r="O30">
        <v>5.5723451937767464E-4</v>
      </c>
      <c r="P30">
        <v>5.5826233635237045E-4</v>
      </c>
      <c r="Q30">
        <v>5.5949599744411702E-4</v>
      </c>
      <c r="R30">
        <v>5.6011292643692423E-4</v>
      </c>
      <c r="S30">
        <v>5.6052425122477261E-4</v>
      </c>
      <c r="T30">
        <v>5.614492859314956E-4</v>
      </c>
      <c r="U30">
        <v>5.616543675091392E-4</v>
      </c>
      <c r="V30">
        <v>5.6206541004088248E-4</v>
      </c>
      <c r="W30">
        <v>5.4895792391519216E-4</v>
      </c>
      <c r="X30">
        <v>5.4891513695215261E-4</v>
      </c>
      <c r="Y30">
        <v>5.489144993067554E-4</v>
      </c>
      <c r="Z30">
        <v>5.4875413847349443E-4</v>
      </c>
      <c r="AA30">
        <v>5.4875308809484741E-4</v>
      </c>
      <c r="AB30">
        <v>5.4875224761511332E-4</v>
      </c>
      <c r="AC30">
        <v>5.4847112881740024E-4</v>
      </c>
      <c r="AD30">
        <v>5.4857067619700785E-4</v>
      </c>
      <c r="AE30">
        <v>5.4867023963861789E-4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K12" sqref="K12"/>
    </sheetView>
  </sheetViews>
  <sheetFormatPr defaultRowHeight="14.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5"/>
  <cols>
    <col min="1" max="1" width="50.3632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5"/>
  <cols>
    <col min="1" max="1" width="42.08984375" customWidth="1"/>
    <col min="2" max="2" width="26.36328125" customWidth="1"/>
    <col min="3" max="3" width="42.816406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3.4830687460058363E-4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4.5"/>
  <cols>
    <col min="1" max="1" width="14" customWidth="1"/>
    <col min="15" max="15" width="11.36328125" customWidth="1"/>
    <col min="39" max="39" width="9.08984375"/>
    <col min="40" max="40" width="8.726562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3.1668250541564883E-4</v>
      </c>
      <c r="AC2" s="4">
        <f t="shared" ref="AC2:AN2" si="0">($AO$2-$AA$2)/COUNT($AB$1:$AO$1)+AB2</f>
        <v>3.1911514919910535E-4</v>
      </c>
      <c r="AD2" s="4">
        <f t="shared" si="0"/>
        <v>3.2154779298256187E-4</v>
      </c>
      <c r="AE2" s="4">
        <f t="shared" si="0"/>
        <v>3.239804367660184E-4</v>
      </c>
      <c r="AF2" s="4">
        <f t="shared" si="0"/>
        <v>3.2641308054947492E-4</v>
      </c>
      <c r="AG2" s="4">
        <f t="shared" si="0"/>
        <v>3.2884572433293144E-4</v>
      </c>
      <c r="AH2" s="4">
        <f t="shared" si="0"/>
        <v>3.3127836811638797E-4</v>
      </c>
      <c r="AI2" s="4">
        <f t="shared" si="0"/>
        <v>3.3371101189984449E-4</v>
      </c>
      <c r="AJ2" s="4">
        <f t="shared" si="0"/>
        <v>3.3614365568330101E-4</v>
      </c>
      <c r="AK2" s="4">
        <f t="shared" si="0"/>
        <v>3.3857629946675754E-4</v>
      </c>
      <c r="AL2" s="4">
        <f t="shared" si="0"/>
        <v>3.4100894325021406E-4</v>
      </c>
      <c r="AM2" s="4">
        <f t="shared" si="0"/>
        <v>3.4344158703367058E-4</v>
      </c>
      <c r="AN2" s="28">
        <f t="shared" si="0"/>
        <v>3.4587423081712711E-4</v>
      </c>
      <c r="AO2" s="10">
        <f>BNVFE!D8</f>
        <v>3.4830687460058363E-4</v>
      </c>
      <c r="AP2" s="10">
        <f>BNVFE!E8</f>
        <v>3.6160214167983712E-4</v>
      </c>
      <c r="AQ2" s="10">
        <f>BNVFE!F8</f>
        <v>3.6858167190947932E-4</v>
      </c>
      <c r="AR2" s="10">
        <f>BNVFE!G8</f>
        <v>3.7489066625736889E-4</v>
      </c>
      <c r="AS2" s="10">
        <f>BNVFE!H8</f>
        <v>3.9695913315051362E-4</v>
      </c>
      <c r="AT2" s="10">
        <f>BNVFE!I8</f>
        <v>4.3612233844583575E-4</v>
      </c>
      <c r="AU2" s="10">
        <f>BNVFE!J8</f>
        <v>4.4500041757942137E-4</v>
      </c>
      <c r="AV2" s="10">
        <f>BNVFE!K8</f>
        <v>4.5879226158980447E-4</v>
      </c>
      <c r="AW2" s="10">
        <f>BNVFE!L8</f>
        <v>4.6314681421182177E-4</v>
      </c>
      <c r="AX2" s="10">
        <f>BNVFE!M8</f>
        <v>4.6660066344185382E-4</v>
      </c>
      <c r="AY2" s="10">
        <f>BNVFE!N8</f>
        <v>4.6854272330465251E-4</v>
      </c>
      <c r="AZ2" s="10">
        <f>BNVFE!O8</f>
        <v>4.7105754355615585E-4</v>
      </c>
      <c r="BA2" s="10">
        <f>BNVFE!P8</f>
        <v>4.7415254961591819E-4</v>
      </c>
      <c r="BB2" s="10">
        <f>BNVFE!Q8</f>
        <v>4.7723628727582983E-4</v>
      </c>
      <c r="BC2" s="10">
        <f>BNVFE!R8</f>
        <v>4.802527271858826E-4</v>
      </c>
      <c r="BD2" s="10">
        <f>BNVFE!S8</f>
        <v>4.8416028257775874E-4</v>
      </c>
      <c r="BE2" s="10">
        <f>BNVFE!T8</f>
        <v>4.8665502814236058E-4</v>
      </c>
      <c r="BF2" s="10">
        <f>BNVFE!U8</f>
        <v>4.8861382776678702E-4</v>
      </c>
      <c r="BG2" s="10">
        <f>BNVFE!V8</f>
        <v>4.9338841162161525E-4</v>
      </c>
      <c r="BH2" s="10">
        <f>BNVFE!W8</f>
        <v>4.9426973076044714E-4</v>
      </c>
      <c r="BI2" s="10">
        <f>BNVFE!X8</f>
        <v>4.9538139423009706E-4</v>
      </c>
      <c r="BJ2" s="10">
        <f>BNVFE!Y8</f>
        <v>4.9737647419392675E-4</v>
      </c>
      <c r="BK2" s="10">
        <f>BNVFE!Z8</f>
        <v>4.9800654058372086E-4</v>
      </c>
      <c r="BL2" s="10">
        <f>BNVFE!AA8</f>
        <v>4.9689106018787883E-4</v>
      </c>
      <c r="BM2" s="10">
        <f>BNVFE!AB8</f>
        <v>4.9648933196291757E-4</v>
      </c>
      <c r="BN2" s="10">
        <f>BNVFE!AC8</f>
        <v>4.9590478209228864E-4</v>
      </c>
      <c r="BO2" s="10">
        <f>BNVFE!AD8</f>
        <v>4.9516368613957394E-4</v>
      </c>
      <c r="BP2" s="10">
        <f>BNVFE!AE8</f>
        <v>4.9444704196318246E-4</v>
      </c>
      <c r="BQ2" s="10">
        <f>BNVFE!AF8</f>
        <v>4.9407115940909227E-4</v>
      </c>
      <c r="BR2" s="10">
        <f>BNVFE!AG8</f>
        <v>4.93783574212444E-4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7.6652414119346424E-5</v>
      </c>
      <c r="AB3" s="4" cm="1">
        <f t="array" ref="AB3">TREND($AO$3:$AS$3,$AO$1:$AS$1,AB1)</f>
        <v>7.8854781968962402E-5</v>
      </c>
      <c r="AC3" s="4" cm="1">
        <f t="array" ref="AC3">TREND($AO$3:$AS$3,$AO$1:$AS$1,AC1)</f>
        <v>8.1057149818577513E-5</v>
      </c>
      <c r="AD3" s="4" cm="1">
        <f t="array" ref="AD3">TREND($AO$3:$AS$3,$AO$1:$AS$1,AD1)</f>
        <v>8.3259517668192624E-5</v>
      </c>
      <c r="AE3" s="4" cm="1">
        <f t="array" ref="AE3">TREND($AO$3:$AS$3,$AO$1:$AS$1,AE1)</f>
        <v>8.5461885517807736E-5</v>
      </c>
      <c r="AF3" s="4" cm="1">
        <f t="array" ref="AF3">TREND($AO$3:$AS$3,$AO$1:$AS$1,AF1)</f>
        <v>8.7664253367423714E-5</v>
      </c>
      <c r="AG3" s="4" cm="1">
        <f t="array" ref="AG3">TREND($AO$3:$AS$3,$AO$1:$AS$1,AG1)</f>
        <v>8.9866621217038825E-5</v>
      </c>
      <c r="AH3" s="4" cm="1">
        <f t="array" ref="AH3">TREND($AO$3:$AS$3,$AO$1:$AS$1,AH1)</f>
        <v>9.2068989066653936E-5</v>
      </c>
      <c r="AI3" s="4" cm="1">
        <f t="array" ref="AI3">TREND($AO$3:$AS$3,$AO$1:$AS$1,AI1)</f>
        <v>9.4271356916269047E-5</v>
      </c>
      <c r="AJ3" s="4" cm="1">
        <f t="array" ref="AJ3">TREND($AO$3:$AS$3,$AO$1:$AS$1,AJ1)</f>
        <v>9.6473724765885026E-5</v>
      </c>
      <c r="AK3" s="4" cm="1">
        <f t="array" ref="AK3">TREND($AO$3:$AS$3,$AO$1:$AS$1,AK1)</f>
        <v>9.8676092615500137E-5</v>
      </c>
      <c r="AL3" s="4" cm="1">
        <f t="array" ref="AL3">TREND($AO$3:$AS$3,$AO$1:$AS$1,AL1)</f>
        <v>1.0087846046511525E-4</v>
      </c>
      <c r="AM3" s="4" cm="1">
        <f t="array" ref="AM3">TREND($AO$3:$AS$3,$AO$1:$AS$1,AM1)</f>
        <v>1.0308082831473036E-4</v>
      </c>
      <c r="AN3" s="28" cm="1">
        <f t="array" ref="AN3">TREND($AO$3:$AS$3,$AO$1:$AS$1,AN1)</f>
        <v>1.0528319616434634E-4</v>
      </c>
      <c r="AO3" s="10">
        <f>BNVFE!D9</f>
        <v>1.0570354312598104E-4</v>
      </c>
      <c r="AP3" s="10">
        <f>BNVFE!E9</f>
        <v>1.1151821777353393E-4</v>
      </c>
      <c r="AQ3" s="10">
        <f>BNVFE!F9</f>
        <v>1.1272384639783163E-4</v>
      </c>
      <c r="AR3" s="10">
        <f>BNVFE!G9</f>
        <v>1.1406280001558269E-4</v>
      </c>
      <c r="AS3" s="10">
        <f>BNVFE!H9</f>
        <v>1.1544309125303334E-4</v>
      </c>
      <c r="AT3" s="10">
        <f>BNVFE!I9</f>
        <v>1.1565634494376903E-4</v>
      </c>
      <c r="AU3" s="10">
        <f>BNVFE!J9</f>
        <v>1.1575112135735473E-4</v>
      </c>
      <c r="AV3" s="10">
        <f>BNVFE!K9</f>
        <v>1.1388555713902243E-4</v>
      </c>
      <c r="AW3" s="10">
        <f>BNVFE!L9</f>
        <v>1.1244961636238372E-4</v>
      </c>
      <c r="AX3" s="10">
        <f>BNVFE!M9</f>
        <v>1.1150667111195052E-4</v>
      </c>
      <c r="AY3" s="10">
        <f>BNVFE!N9</f>
        <v>1.103320813633094E-4</v>
      </c>
      <c r="AZ3" s="10">
        <f>BNVFE!O9</f>
        <v>1.0882449127149132E-4</v>
      </c>
      <c r="BA3" s="10">
        <f>BNVFE!P9</f>
        <v>1.0748860772417935E-4</v>
      </c>
      <c r="BB3" s="10">
        <f>BNVFE!Q9</f>
        <v>1.062886246945594E-4</v>
      </c>
      <c r="BC3" s="10">
        <f>BNVFE!R9</f>
        <v>1.0545396634254317E-4</v>
      </c>
      <c r="BD3" s="10">
        <f>BNVFE!S9</f>
        <v>1.0430981720917382E-4</v>
      </c>
      <c r="BE3" s="10">
        <f>BNVFE!T9</f>
        <v>1.0339985361922795E-4</v>
      </c>
      <c r="BF3" s="10">
        <f>BNVFE!U9</f>
        <v>1.0251605894253303E-4</v>
      </c>
      <c r="BG3" s="10">
        <f>BNVFE!V9</f>
        <v>1.0184812914206304E-4</v>
      </c>
      <c r="BH3" s="10">
        <f>BNVFE!W9</f>
        <v>1.01388283796425E-4</v>
      </c>
      <c r="BI3" s="10">
        <f>BNVFE!X9</f>
        <v>1.0083050459953973E-4</v>
      </c>
      <c r="BJ3" s="10">
        <f>BNVFE!Y9</f>
        <v>1.0047938671642447E-4</v>
      </c>
      <c r="BK3" s="10">
        <f>BNVFE!Z9</f>
        <v>9.9934408455342122E-5</v>
      </c>
      <c r="BL3" s="10">
        <f>BNVFE!AA9</f>
        <v>9.955140044451973E-5</v>
      </c>
      <c r="BM3" s="10">
        <f>BNVFE!AB9</f>
        <v>9.9238534560627426E-5</v>
      </c>
      <c r="BN3" s="10">
        <f>BNVFE!AC9</f>
        <v>9.9078621665242005E-5</v>
      </c>
      <c r="BO3" s="10">
        <f>BNVFE!AD9</f>
        <v>9.8451458036568441E-5</v>
      </c>
      <c r="BP3" s="10">
        <f>BNVFE!AE9</f>
        <v>9.8359346860691412E-5</v>
      </c>
      <c r="BQ3" s="10">
        <f>BNVFE!AF9</f>
        <v>9.8169947612884335E-5</v>
      </c>
      <c r="BR3" s="10">
        <f>BNVFE!AG9</f>
        <v>9.7981650932638814E-5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1.0528896051022064E-3</v>
      </c>
      <c r="M4" s="4">
        <f t="shared" ref="M4:AI4" si="1">M5/N5*N4</f>
        <v>1.0528896051022064E-3</v>
      </c>
      <c r="N4" s="4">
        <f t="shared" si="1"/>
        <v>1.0528896051022064E-3</v>
      </c>
      <c r="O4" s="4">
        <f t="shared" si="1"/>
        <v>1.0528896051022064E-3</v>
      </c>
      <c r="P4" s="4">
        <f t="shared" si="1"/>
        <v>1.0528896051022064E-3</v>
      </c>
      <c r="Q4" s="4">
        <f t="shared" si="1"/>
        <v>1.0528896051022064E-3</v>
      </c>
      <c r="R4" s="4">
        <f t="shared" si="1"/>
        <v>1.0528896051022064E-3</v>
      </c>
      <c r="S4" s="4">
        <f t="shared" si="1"/>
        <v>1.0528896051022064E-3</v>
      </c>
      <c r="T4" s="4">
        <f t="shared" si="1"/>
        <v>1.0528896051022064E-3</v>
      </c>
      <c r="U4" s="4">
        <f t="shared" si="1"/>
        <v>1.0528896051022064E-3</v>
      </c>
      <c r="V4" s="4">
        <f t="shared" si="1"/>
        <v>1.0528896051022064E-3</v>
      </c>
      <c r="W4" s="4">
        <f t="shared" si="1"/>
        <v>1.045307415794386E-3</v>
      </c>
      <c r="X4" s="4">
        <f t="shared" si="1"/>
        <v>1.0377252264865658E-3</v>
      </c>
      <c r="Y4" s="4">
        <f t="shared" si="1"/>
        <v>1.0301430371787454E-3</v>
      </c>
      <c r="Z4" s="4">
        <f t="shared" si="1"/>
        <v>1.022560847870925E-3</v>
      </c>
      <c r="AA4" s="4">
        <f t="shared" si="1"/>
        <v>1.0149786585631048E-3</v>
      </c>
      <c r="AB4" s="4">
        <f t="shared" si="1"/>
        <v>1.0073964692552844E-3</v>
      </c>
      <c r="AC4" s="4">
        <f t="shared" si="1"/>
        <v>9.9981427994746421E-4</v>
      </c>
      <c r="AD4" s="4">
        <f t="shared" si="1"/>
        <v>9.9223209063964402E-4</v>
      </c>
      <c r="AE4" s="4">
        <f t="shared" si="1"/>
        <v>9.8464990133182361E-4</v>
      </c>
      <c r="AF4" s="4">
        <f t="shared" si="1"/>
        <v>9.7706771202400343E-4</v>
      </c>
      <c r="AG4" s="4">
        <f>AG5/AH5*AH4</f>
        <v>9.6948552271618313E-4</v>
      </c>
      <c r="AH4" s="4">
        <f t="shared" si="1"/>
        <v>9.6190333340836283E-4</v>
      </c>
      <c r="AI4" s="4">
        <f t="shared" si="1"/>
        <v>9.5432114410054253E-4</v>
      </c>
      <c r="AJ4" s="4">
        <f>AJ5/AK5*AK4</f>
        <v>9.4673895479272224E-4</v>
      </c>
      <c r="AK4" s="19">
        <f>AK5/AL5*AL4</f>
        <v>9.3915676548490194E-4</v>
      </c>
      <c r="AL4" s="19">
        <f>AL5/AM5*AM4</f>
        <v>9.3157457617708175E-4</v>
      </c>
      <c r="AM4" s="19">
        <f>AM5/AN5*AN4</f>
        <v>9.2399238686926145E-4</v>
      </c>
      <c r="AN4" s="29">
        <f>AN5/AO5*AO4</f>
        <v>9.1641019756144115E-4</v>
      </c>
      <c r="AO4" s="10">
        <f>BNVFE!D10</f>
        <v>9.0124581894580023E-4</v>
      </c>
      <c r="AP4" s="10">
        <f>BNVFE!E10</f>
        <v>9.650167161298855E-4</v>
      </c>
      <c r="AQ4" s="10">
        <f>BNVFE!F10</f>
        <v>9.9382318526809103E-4</v>
      </c>
      <c r="AR4" s="10">
        <f>BNVFE!G10</f>
        <v>1.0226296544062967E-3</v>
      </c>
      <c r="AS4" s="10">
        <f>BNVFE!H10</f>
        <v>1.0514361235445021E-3</v>
      </c>
      <c r="AT4" s="10">
        <f>BNVFE!I10</f>
        <v>1.0802425926827077E-3</v>
      </c>
      <c r="AU4" s="10">
        <f>BNVFE!J10</f>
        <v>1.1090490618209132E-3</v>
      </c>
      <c r="AV4" s="10">
        <f>BNVFE!K10</f>
        <v>1.1090490618209132E-3</v>
      </c>
      <c r="AW4" s="10">
        <f>BNVFE!L10</f>
        <v>1.1234522963900159E-3</v>
      </c>
      <c r="AX4" s="10">
        <f>BNVFE!M10</f>
        <v>1.1378555309591186E-3</v>
      </c>
      <c r="AY4" s="10">
        <f>BNVFE!N10</f>
        <v>1.1666620000973242E-3</v>
      </c>
      <c r="AZ4" s="10">
        <f>BNVFE!O10</f>
        <v>1.1666620000973242E-3</v>
      </c>
      <c r="BA4" s="10">
        <f>BNVFE!P10</f>
        <v>1.1666620000973242E-3</v>
      </c>
      <c r="BB4" s="10">
        <f>BNVFE!Q10</f>
        <v>1.1666620000973242E-3</v>
      </c>
      <c r="BC4" s="10">
        <f>BNVFE!R10</f>
        <v>1.1666620000973242E-3</v>
      </c>
      <c r="BD4" s="10">
        <f>BNVFE!S10</f>
        <v>1.1666620000973242E-3</v>
      </c>
      <c r="BE4" s="10">
        <f>BNVFE!T10</f>
        <v>1.1666620000973242E-3</v>
      </c>
      <c r="BF4" s="10">
        <f>BNVFE!U10</f>
        <v>1.1666620000973242E-3</v>
      </c>
      <c r="BG4" s="10">
        <f>BNVFE!V10</f>
        <v>1.1666620000973242E-3</v>
      </c>
      <c r="BH4" s="10">
        <f>BNVFE!W10</f>
        <v>1.1666620000973242E-3</v>
      </c>
      <c r="BI4" s="10">
        <f>BNVFE!X10</f>
        <v>1.1666620000973242E-3</v>
      </c>
      <c r="BJ4" s="10">
        <f>BNVFE!Y10</f>
        <v>1.1666620000973242E-3</v>
      </c>
      <c r="BK4" s="10">
        <f>BNVFE!Z10</f>
        <v>1.1666620000973242E-3</v>
      </c>
      <c r="BL4" s="10">
        <f>BNVFE!AA10</f>
        <v>1.1666620000973242E-3</v>
      </c>
      <c r="BM4" s="10">
        <f>BNVFE!AB10</f>
        <v>1.1666620000973242E-3</v>
      </c>
      <c r="BN4" s="10">
        <f>BNVFE!AC10</f>
        <v>1.1666620000973242E-3</v>
      </c>
      <c r="BO4" s="10">
        <f>BNVFE!AD10</f>
        <v>1.1666620000973242E-3</v>
      </c>
      <c r="BP4" s="10">
        <f>BNVFE!AE10</f>
        <v>1.1666620000973242E-3</v>
      </c>
      <c r="BQ4" s="10">
        <f>BNVFE!AF10</f>
        <v>1.1666620000973242E-3</v>
      </c>
      <c r="BR4" s="10">
        <f>BNVFE!AG10</f>
        <v>1.1666620000973242E-3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7.747848317075309E-4</v>
      </c>
      <c r="X5" s="4">
        <f t="shared" ref="X5:AN5" si="3">($AO$5-$V$5)/COUNT($V$1:$AO$1)+W5</f>
        <v>7.6916489141238837E-4</v>
      </c>
      <c r="Y5" s="4">
        <f t="shared" si="3"/>
        <v>7.6354495111724584E-4</v>
      </c>
      <c r="Z5" s="4">
        <f t="shared" si="3"/>
        <v>7.5792501082210331E-4</v>
      </c>
      <c r="AA5" s="4">
        <f t="shared" si="3"/>
        <v>7.5230507052696078E-4</v>
      </c>
      <c r="AB5" s="4">
        <f t="shared" si="3"/>
        <v>7.4668513023181825E-4</v>
      </c>
      <c r="AC5" s="4">
        <f t="shared" si="3"/>
        <v>7.4106518993667572E-4</v>
      </c>
      <c r="AD5" s="4">
        <f t="shared" si="3"/>
        <v>7.3544524964153318E-4</v>
      </c>
      <c r="AE5" s="4">
        <f t="shared" si="3"/>
        <v>7.2982530934639065E-4</v>
      </c>
      <c r="AF5" s="4">
        <f t="shared" si="3"/>
        <v>7.2420536905124812E-4</v>
      </c>
      <c r="AG5" s="4">
        <f t="shared" si="3"/>
        <v>7.1858542875610559E-4</v>
      </c>
      <c r="AH5" s="4">
        <f t="shared" si="3"/>
        <v>7.1296548846096306E-4</v>
      </c>
      <c r="AI5" s="4">
        <f t="shared" si="3"/>
        <v>7.0734554816582053E-4</v>
      </c>
      <c r="AJ5" s="4">
        <f t="shared" si="3"/>
        <v>7.01725607870678E-4</v>
      </c>
      <c r="AK5" s="4">
        <f t="shared" si="3"/>
        <v>6.9610566757553546E-4</v>
      </c>
      <c r="AL5" s="4">
        <f t="shared" si="3"/>
        <v>6.9048572728039293E-4</v>
      </c>
      <c r="AM5" s="4">
        <f t="shared" si="3"/>
        <v>6.848657869852504E-4</v>
      </c>
      <c r="AN5" s="28">
        <f t="shared" si="3"/>
        <v>6.7924584669010787E-4</v>
      </c>
      <c r="AO5" s="10">
        <f>BNVFE!D11</f>
        <v>6.6800596609982259E-4</v>
      </c>
      <c r="AP5" s="10">
        <f>BNVFE!E11</f>
        <v>7.1527313659536663E-4</v>
      </c>
      <c r="AQ5" s="10">
        <f>BNVFE!F11</f>
        <v>7.366245735086612E-4</v>
      </c>
      <c r="AR5" s="10">
        <f>BNVFE!G11</f>
        <v>7.5797601042195567E-4</v>
      </c>
      <c r="AS5" s="10">
        <f>BNVFE!H11</f>
        <v>7.7932744733525013E-4</v>
      </c>
      <c r="AT5" s="10">
        <f>BNVFE!I11</f>
        <v>8.006788842485447E-4</v>
      </c>
      <c r="AU5" s="10">
        <f>BNVFE!J11</f>
        <v>8.2203032116183927E-4</v>
      </c>
      <c r="AV5" s="10">
        <f>BNVFE!K11</f>
        <v>8.2203032116183927E-4</v>
      </c>
      <c r="AW5" s="10">
        <f>BNVFE!L11</f>
        <v>8.3270603961848645E-4</v>
      </c>
      <c r="AX5" s="10">
        <f>BNVFE!M11</f>
        <v>8.4338175807513373E-4</v>
      </c>
      <c r="AY5" s="10">
        <f>BNVFE!N11</f>
        <v>8.6473319498842831E-4</v>
      </c>
      <c r="AZ5" s="10">
        <f>BNVFE!O11</f>
        <v>8.6473319498842831E-4</v>
      </c>
      <c r="BA5" s="10">
        <f>BNVFE!P11</f>
        <v>8.6473319498842831E-4</v>
      </c>
      <c r="BB5" s="10">
        <f>BNVFE!Q11</f>
        <v>8.6473319498842831E-4</v>
      </c>
      <c r="BC5" s="10">
        <f>BNVFE!R11</f>
        <v>8.6473319498842831E-4</v>
      </c>
      <c r="BD5" s="10">
        <f>BNVFE!S11</f>
        <v>8.6473319498842831E-4</v>
      </c>
      <c r="BE5" s="10">
        <f>BNVFE!T11</f>
        <v>8.6473319498842831E-4</v>
      </c>
      <c r="BF5" s="10">
        <f>BNVFE!U11</f>
        <v>8.6473319498842831E-4</v>
      </c>
      <c r="BG5" s="10">
        <f>BNVFE!V11</f>
        <v>8.6473319498842831E-4</v>
      </c>
      <c r="BH5" s="10">
        <f>BNVFE!W11</f>
        <v>8.6473319498842831E-4</v>
      </c>
      <c r="BI5" s="10">
        <f>BNVFE!X11</f>
        <v>8.6473319498842831E-4</v>
      </c>
      <c r="BJ5" s="10">
        <f>BNVFE!Y11</f>
        <v>8.6473319498842831E-4</v>
      </c>
      <c r="BK5" s="10">
        <f>BNVFE!Z11</f>
        <v>8.6473319498842831E-4</v>
      </c>
      <c r="BL5" s="10">
        <f>BNVFE!AA11</f>
        <v>8.6473319498842831E-4</v>
      </c>
      <c r="BM5" s="10">
        <f>BNVFE!AB11</f>
        <v>8.6473319498842831E-4</v>
      </c>
      <c r="BN5" s="10">
        <f>BNVFE!AC11</f>
        <v>8.6473319498842831E-4</v>
      </c>
      <c r="BO5" s="10">
        <f>BNVFE!AD11</f>
        <v>8.6473319498842831E-4</v>
      </c>
      <c r="BP5" s="10">
        <f>BNVFE!AE11</f>
        <v>8.6473319498842831E-4</v>
      </c>
      <c r="BQ5" s="10">
        <f>BNVFE!AF11</f>
        <v>8.6473319498842831E-4</v>
      </c>
      <c r="BR5" s="10">
        <f>BNVFE!AG11</f>
        <v>8.6473319498842831E-4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3.6476611443946733E-4</v>
      </c>
      <c r="Q6" s="4">
        <f t="shared" ref="Q6:AN6" si="4">TREND($AO6:$BR6,$AO$1:$BR$1,Q$1)</f>
        <v>3.6923310839950818E-4</v>
      </c>
      <c r="R6" s="4">
        <f t="shared" si="4"/>
        <v>3.7370010235954904E-4</v>
      </c>
      <c r="S6" s="4">
        <f t="shared" si="4"/>
        <v>3.7816709631958989E-4</v>
      </c>
      <c r="T6" s="4">
        <f t="shared" si="4"/>
        <v>3.8263409027963075E-4</v>
      </c>
      <c r="U6" s="4">
        <f t="shared" si="4"/>
        <v>3.871010842396716E-4</v>
      </c>
      <c r="V6" s="4">
        <f t="shared" si="4"/>
        <v>3.9156807819971245E-4</v>
      </c>
      <c r="W6" s="4">
        <f t="shared" si="4"/>
        <v>3.9603507215975331E-4</v>
      </c>
      <c r="X6" s="4">
        <f t="shared" si="4"/>
        <v>4.0050206611979416E-4</v>
      </c>
      <c r="Y6" s="4">
        <f t="shared" si="4"/>
        <v>4.0496906007983502E-4</v>
      </c>
      <c r="Z6" s="4">
        <f t="shared" si="4"/>
        <v>4.0943605403987414E-4</v>
      </c>
      <c r="AA6" s="4">
        <f t="shared" si="4"/>
        <v>4.1390304799991499E-4</v>
      </c>
      <c r="AB6" s="4">
        <f t="shared" si="4"/>
        <v>4.1837004195995585E-4</v>
      </c>
      <c r="AC6" s="4">
        <f t="shared" si="4"/>
        <v>4.228370359199967E-4</v>
      </c>
      <c r="AD6" s="4">
        <f t="shared" si="4"/>
        <v>4.2730402988003756E-4</v>
      </c>
      <c r="AE6" s="4">
        <f t="shared" si="4"/>
        <v>4.3177102384007841E-4</v>
      </c>
      <c r="AF6" s="4">
        <f t="shared" si="4"/>
        <v>4.3623801780011927E-4</v>
      </c>
      <c r="AG6" s="4">
        <f t="shared" si="4"/>
        <v>4.4070501176016012E-4</v>
      </c>
      <c r="AH6" s="4">
        <f t="shared" si="4"/>
        <v>4.4517200572020098E-4</v>
      </c>
      <c r="AI6" s="4">
        <f t="shared" si="4"/>
        <v>4.4963899968024183E-4</v>
      </c>
      <c r="AJ6" s="4">
        <f t="shared" si="4"/>
        <v>4.5410599364028269E-4</v>
      </c>
      <c r="AK6" s="4">
        <f t="shared" si="4"/>
        <v>4.5857298760032354E-4</v>
      </c>
      <c r="AL6" s="4">
        <f t="shared" si="4"/>
        <v>4.630399815603644E-4</v>
      </c>
      <c r="AM6" s="4">
        <f t="shared" si="4"/>
        <v>4.6750697552040525E-4</v>
      </c>
      <c r="AN6" s="28">
        <f t="shared" si="4"/>
        <v>4.7197396948044611E-4</v>
      </c>
      <c r="AO6" s="10">
        <f>BNVFE!D12</f>
        <v>4.9291404385323897E-4</v>
      </c>
      <c r="AP6" s="10">
        <f>BNVFE!E12</f>
        <v>4.8671080272067938E-4</v>
      </c>
      <c r="AQ6" s="10">
        <f>BNVFE!F12</f>
        <v>4.8922014105028545E-4</v>
      </c>
      <c r="AR6" s="10">
        <f>BNVFE!G12</f>
        <v>4.9189284057946775E-4</v>
      </c>
      <c r="AS6" s="10">
        <f>BNVFE!H12</f>
        <v>4.9539892519004575E-4</v>
      </c>
      <c r="AT6" s="10">
        <f>BNVFE!I12</f>
        <v>4.9987723215668713E-4</v>
      </c>
      <c r="AU6" s="10">
        <f>BNVFE!J12</f>
        <v>5.0289880861325534E-4</v>
      </c>
      <c r="AV6" s="10">
        <f>BNVFE!K12</f>
        <v>5.0598569742224141E-4</v>
      </c>
      <c r="AW6" s="10">
        <f>BNVFE!L12</f>
        <v>5.0887098002430175E-4</v>
      </c>
      <c r="AX6" s="10">
        <f>BNVFE!M12</f>
        <v>5.1198437394863697E-4</v>
      </c>
      <c r="AY6" s="10">
        <f>BNVFE!N12</f>
        <v>5.1546436172973371E-4</v>
      </c>
      <c r="AZ6" s="10">
        <f>BNVFE!O12</f>
        <v>5.1938723258596303E-4</v>
      </c>
      <c r="BA6" s="10">
        <f>BNVFE!P12</f>
        <v>5.238518117769525E-4</v>
      </c>
      <c r="BB6" s="10">
        <f>BNVFE!Q12</f>
        <v>5.2865755062310644E-4</v>
      </c>
      <c r="BC6" s="10">
        <f>BNVFE!R12</f>
        <v>5.3369727073753512E-4</v>
      </c>
      <c r="BD6" s="10">
        <f>BNVFE!S12</f>
        <v>5.3878310707538668E-4</v>
      </c>
      <c r="BE6" s="10">
        <f>BNVFE!T12</f>
        <v>5.4394645748921189E-4</v>
      </c>
      <c r="BF6" s="10">
        <f>BNVFE!U12</f>
        <v>5.4921959664219581E-4</v>
      </c>
      <c r="BG6" s="10">
        <f>BNVFE!V12</f>
        <v>5.5434066604247091E-4</v>
      </c>
      <c r="BH6" s="10">
        <f>BNVFE!W12</f>
        <v>5.5956396754674575E-4</v>
      </c>
      <c r="BI6" s="10">
        <f>BNVFE!X12</f>
        <v>5.6485819700742275E-4</v>
      </c>
      <c r="BJ6" s="10">
        <f>BNVFE!Y12</f>
        <v>5.7013628913650722E-4</v>
      </c>
      <c r="BK6" s="10">
        <f>BNVFE!Z12</f>
        <v>5.7549052323332159E-4</v>
      </c>
      <c r="BL6" s="10">
        <f>BNVFE!AA12</f>
        <v>5.807540107761204E-4</v>
      </c>
      <c r="BM6" s="10">
        <f>BNVFE!AB12</f>
        <v>5.8599666235324222E-4</v>
      </c>
      <c r="BN6" s="10">
        <f>BNVFE!AC12</f>
        <v>5.9115000641670205E-4</v>
      </c>
      <c r="BO6" s="10">
        <f>BNVFE!AD12</f>
        <v>5.9628981680762768E-4</v>
      </c>
      <c r="BP6" s="10">
        <f>BNVFE!AE12</f>
        <v>6.0137391291063304E-4</v>
      </c>
      <c r="BQ6" s="10">
        <f>BNVFE!AF12</f>
        <v>6.0636869480676565E-4</v>
      </c>
      <c r="BR6" s="10">
        <f>BNVFE!AG12</f>
        <v>6.1128729457590291E-4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9.4179646290003293E-5</v>
      </c>
      <c r="Q7" s="4">
        <f t="shared" ref="Q7:AN7" si="5">TREND($AO7:$BR7,$AO$1:$BR$1,Q$1)-($AR7-$AO7)</f>
        <v>9.5329767933821684E-5</v>
      </c>
      <c r="R7" s="4">
        <f t="shared" si="5"/>
        <v>9.6479889577639642E-5</v>
      </c>
      <c r="S7" s="4">
        <f t="shared" si="5"/>
        <v>9.7630011221458033E-5</v>
      </c>
      <c r="T7" s="4">
        <f t="shared" si="5"/>
        <v>9.8780132865276425E-5</v>
      </c>
      <c r="U7" s="4">
        <f t="shared" si="5"/>
        <v>9.9930254509094816E-5</v>
      </c>
      <c r="V7" s="4">
        <f t="shared" si="5"/>
        <v>1.0108037615291277E-4</v>
      </c>
      <c r="W7" s="4">
        <f t="shared" si="5"/>
        <v>1.0223049779673117E-4</v>
      </c>
      <c r="X7" s="4">
        <f t="shared" si="5"/>
        <v>1.0338061944054956E-4</v>
      </c>
      <c r="Y7" s="4">
        <f t="shared" si="5"/>
        <v>1.0453074108436751E-4</v>
      </c>
      <c r="Z7" s="4">
        <f t="shared" si="5"/>
        <v>1.0568086272818591E-4</v>
      </c>
      <c r="AA7" s="4">
        <f t="shared" si="5"/>
        <v>1.068309843720043E-4</v>
      </c>
      <c r="AB7" s="4">
        <f t="shared" si="5"/>
        <v>1.0798110601582269E-4</v>
      </c>
      <c r="AC7" s="4">
        <f t="shared" si="5"/>
        <v>1.0913122765964065E-4</v>
      </c>
      <c r="AD7" s="4">
        <f t="shared" si="5"/>
        <v>1.1028134930345904E-4</v>
      </c>
      <c r="AE7" s="4">
        <f t="shared" si="5"/>
        <v>1.1143147094727743E-4</v>
      </c>
      <c r="AF7" s="4">
        <f t="shared" si="5"/>
        <v>1.1258159259109582E-4</v>
      </c>
      <c r="AG7" s="4">
        <f t="shared" si="5"/>
        <v>1.1373171423491378E-4</v>
      </c>
      <c r="AH7" s="4">
        <f t="shared" si="5"/>
        <v>1.1488183587873217E-4</v>
      </c>
      <c r="AI7" s="4">
        <f t="shared" si="5"/>
        <v>1.1603195752255056E-4</v>
      </c>
      <c r="AJ7" s="4">
        <f t="shared" si="5"/>
        <v>1.1718207916636895E-4</v>
      </c>
      <c r="AK7" s="4">
        <f t="shared" si="5"/>
        <v>1.1833220081018691E-4</v>
      </c>
      <c r="AL7" s="4">
        <f t="shared" si="5"/>
        <v>1.194823224540053E-4</v>
      </c>
      <c r="AM7" s="4">
        <f t="shared" si="5"/>
        <v>1.2063244409782369E-4</v>
      </c>
      <c r="AN7" s="28">
        <f t="shared" si="5"/>
        <v>1.2178256574164165E-4</v>
      </c>
      <c r="AO7" s="10">
        <f>BNVFE!D13</f>
        <v>1.2691109848118502E-4</v>
      </c>
      <c r="AP7" s="10">
        <f>BNVFE!E13</f>
        <v>1.2531394344757595E-4</v>
      </c>
      <c r="AQ7" s="10">
        <f>BNVFE!F13</f>
        <v>1.2596002543254384E-4</v>
      </c>
      <c r="AR7" s="10">
        <f>BNVFE!G13</f>
        <v>1.2664816819777546E-4</v>
      </c>
      <c r="AS7" s="10">
        <f>BNVFE!H13</f>
        <v>1.2755088349843531E-4</v>
      </c>
      <c r="AT7" s="10">
        <f>BNVFE!I13</f>
        <v>1.2870391791398872E-4</v>
      </c>
      <c r="AU7" s="10">
        <f>BNVFE!J13</f>
        <v>1.2948188638948652E-4</v>
      </c>
      <c r="AV7" s="10">
        <f>BNVFE!K13</f>
        <v>1.3027667090521102E-4</v>
      </c>
      <c r="AW7" s="10">
        <f>BNVFE!L13</f>
        <v>1.3101954765831314E-4</v>
      </c>
      <c r="AX7" s="10">
        <f>BNVFE!M13</f>
        <v>1.3182115647402719E-4</v>
      </c>
      <c r="AY7" s="10">
        <f>BNVFE!N13</f>
        <v>1.3271715259649026E-4</v>
      </c>
      <c r="AZ7" s="10">
        <f>BNVFE!O13</f>
        <v>1.3372717829117736E-4</v>
      </c>
      <c r="BA7" s="10">
        <f>BNVFE!P13</f>
        <v>1.3487667820186243E-4</v>
      </c>
      <c r="BB7" s="10">
        <f>BNVFE!Q13</f>
        <v>1.3611401684859956E-4</v>
      </c>
      <c r="BC7" s="10">
        <f>BNVFE!R13</f>
        <v>1.3741159889913313E-4</v>
      </c>
      <c r="BD7" s="10">
        <f>BNVFE!S13</f>
        <v>1.3872105454232523E-4</v>
      </c>
      <c r="BE7" s="10">
        <f>BNVFE!T13</f>
        <v>1.4005046781637054E-4</v>
      </c>
      <c r="BF7" s="10">
        <f>BNVFE!U13</f>
        <v>1.414081485128219E-4</v>
      </c>
      <c r="BG7" s="10">
        <f>BNVFE!V13</f>
        <v>1.4272667564973747E-4</v>
      </c>
      <c r="BH7" s="10">
        <f>BNVFE!W13</f>
        <v>1.4407152459423888E-4</v>
      </c>
      <c r="BI7" s="10">
        <f>BNVFE!X13</f>
        <v>1.4543463543444457E-4</v>
      </c>
      <c r="BJ7" s="10">
        <f>BNVFE!Y13</f>
        <v>1.4679359137887381E-4</v>
      </c>
      <c r="BK7" s="10">
        <f>BNVFE!Z13</f>
        <v>1.4817215167600025E-4</v>
      </c>
      <c r="BL7" s="10">
        <f>BNVFE!AA13</f>
        <v>1.4952734736220293E-4</v>
      </c>
      <c r="BM7" s="10">
        <f>BNVFE!AB13</f>
        <v>1.5087717839035834E-4</v>
      </c>
      <c r="BN7" s="10">
        <f>BNVFE!AC13</f>
        <v>1.5220401531882677E-4</v>
      </c>
      <c r="BO7" s="10">
        <f>BNVFE!AD13</f>
        <v>1.5352736771836114E-4</v>
      </c>
      <c r="BP7" s="10">
        <f>BNVFE!AE13</f>
        <v>1.5483637530145294E-4</v>
      </c>
      <c r="BQ7" s="10">
        <f>BNVFE!AF13</f>
        <v>1.5612238706154969E-4</v>
      </c>
      <c r="BR7" s="10">
        <f>BNVFE!AG13</f>
        <v>1.5738878412910082E-4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5.6455812757791844E-4</v>
      </c>
      <c r="G8" s="4">
        <f t="shared" ref="G8:AN9" si="6">TREND($AO8:$AT8,$AO$1:$AT$1,G$1)</f>
        <v>5.5821399807796067E-4</v>
      </c>
      <c r="H8" s="4">
        <f t="shared" si="6"/>
        <v>5.5186986857800116E-4</v>
      </c>
      <c r="I8" s="4">
        <f t="shared" si="6"/>
        <v>5.4552573907804339E-4</v>
      </c>
      <c r="J8" s="4">
        <f t="shared" si="6"/>
        <v>5.3918160957808561E-4</v>
      </c>
      <c r="K8" s="4">
        <f t="shared" si="6"/>
        <v>5.3283748007812784E-4</v>
      </c>
      <c r="L8" s="4">
        <f t="shared" si="6"/>
        <v>5.2649335057816833E-4</v>
      </c>
      <c r="M8" s="4">
        <f t="shared" si="6"/>
        <v>5.2014922107821056E-4</v>
      </c>
      <c r="N8" s="4">
        <f t="shared" si="6"/>
        <v>5.1380509157825278E-4</v>
      </c>
      <c r="O8" s="4">
        <f t="shared" si="6"/>
        <v>5.0746096207829501E-4</v>
      </c>
      <c r="P8" s="4">
        <f t="shared" si="6"/>
        <v>5.011168325783355E-4</v>
      </c>
      <c r="Q8" s="4">
        <f t="shared" si="6"/>
        <v>4.9477270307837773E-4</v>
      </c>
      <c r="R8" s="4">
        <f t="shared" si="6"/>
        <v>4.8842857357841996E-4</v>
      </c>
      <c r="S8" s="4">
        <f t="shared" si="6"/>
        <v>4.8208444407846218E-4</v>
      </c>
      <c r="T8" s="4">
        <f t="shared" si="6"/>
        <v>4.7574031457850441E-4</v>
      </c>
      <c r="U8" s="4">
        <f t="shared" si="6"/>
        <v>4.693961850785449E-4</v>
      </c>
      <c r="V8" s="4">
        <f t="shared" si="6"/>
        <v>4.6305205557858713E-4</v>
      </c>
      <c r="W8" s="4">
        <f t="shared" si="6"/>
        <v>4.5670792607862935E-4</v>
      </c>
      <c r="X8" s="4">
        <f t="shared" si="6"/>
        <v>4.5036379657867158E-4</v>
      </c>
      <c r="Y8" s="4">
        <f t="shared" si="6"/>
        <v>4.4401966707871207E-4</v>
      </c>
      <c r="Z8" s="4">
        <f t="shared" si="6"/>
        <v>4.376755375787543E-4</v>
      </c>
      <c r="AA8" s="4">
        <f t="shared" si="6"/>
        <v>4.3133140807879652E-4</v>
      </c>
      <c r="AB8" s="4">
        <f t="shared" si="6"/>
        <v>4.2498727857883875E-4</v>
      </c>
      <c r="AC8" s="4">
        <f t="shared" si="6"/>
        <v>4.1864314907887924E-4</v>
      </c>
      <c r="AD8" s="4">
        <f t="shared" si="6"/>
        <v>4.1229901957892147E-4</v>
      </c>
      <c r="AE8" s="4">
        <f t="shared" si="6"/>
        <v>4.059548900789637E-4</v>
      </c>
      <c r="AF8" s="4">
        <f t="shared" si="6"/>
        <v>3.9961076057900592E-4</v>
      </c>
      <c r="AG8" s="4">
        <f t="shared" si="6"/>
        <v>3.9326663107904641E-4</v>
      </c>
      <c r="AH8" s="4">
        <f t="shared" si="6"/>
        <v>3.8692250157908864E-4</v>
      </c>
      <c r="AI8" s="4">
        <f t="shared" si="6"/>
        <v>3.8057837207913087E-4</v>
      </c>
      <c r="AJ8" s="4">
        <f t="shared" si="6"/>
        <v>3.7423424257917309E-4</v>
      </c>
      <c r="AK8" s="4">
        <f t="shared" si="6"/>
        <v>3.6789011307921358E-4</v>
      </c>
      <c r="AL8" s="4">
        <f t="shared" si="6"/>
        <v>3.6154598357925581E-4</v>
      </c>
      <c r="AM8" s="4">
        <f t="shared" si="6"/>
        <v>3.5520185407929804E-4</v>
      </c>
      <c r="AN8" s="28">
        <f t="shared" si="6"/>
        <v>3.4885772457934026E-4</v>
      </c>
      <c r="AO8" s="10">
        <f>BNVFE!D14</f>
        <v>3.8258341226368855E-4</v>
      </c>
      <c r="AP8" s="10">
        <f>BNVFE!E14</f>
        <v>3.0142368171836523E-4</v>
      </c>
      <c r="AQ8" s="10">
        <f>BNVFE!F14</f>
        <v>3.1172129818271576E-4</v>
      </c>
      <c r="AR8" s="10">
        <f>BNVFE!G14</f>
        <v>3.1835363985033353E-4</v>
      </c>
      <c r="AS8" s="10">
        <f>BNVFE!H14</f>
        <v>3.2033837375084818E-4</v>
      </c>
      <c r="AT8" s="10">
        <f>BNVFE!I14</f>
        <v>3.2549922221096792E-4</v>
      </c>
      <c r="AU8" s="10">
        <f>BNVFE!J14</f>
        <v>3.295473722969369E-4</v>
      </c>
      <c r="AV8" s="10">
        <f>BNVFE!K14</f>
        <v>3.3241740025221218E-4</v>
      </c>
      <c r="AW8" s="10">
        <f>BNVFE!L14</f>
        <v>3.3370677288845042E-4</v>
      </c>
      <c r="AX8" s="10">
        <f>BNVFE!M14</f>
        <v>3.3440244871008089E-4</v>
      </c>
      <c r="AY8" s="10">
        <f>BNVFE!N14</f>
        <v>3.3395051987863093E-4</v>
      </c>
      <c r="AZ8" s="10">
        <f>BNVFE!O14</f>
        <v>3.3383141706516711E-4</v>
      </c>
      <c r="BA8" s="10">
        <f>BNVFE!P14</f>
        <v>3.3408465327594978E-4</v>
      </c>
      <c r="BB8" s="10">
        <f>BNVFE!Q14</f>
        <v>3.345595858643791E-4</v>
      </c>
      <c r="BC8" s="10">
        <f>BNVFE!R14</f>
        <v>3.348966694935667E-4</v>
      </c>
      <c r="BD8" s="10">
        <f>BNVFE!S14</f>
        <v>3.3557366647309609E-4</v>
      </c>
      <c r="BE8" s="10">
        <f>BNVFE!T14</f>
        <v>3.3602582523573836E-4</v>
      </c>
      <c r="BF8" s="10">
        <f>BNVFE!U14</f>
        <v>3.3666388698891467E-4</v>
      </c>
      <c r="BG8" s="10">
        <f>BNVFE!V14</f>
        <v>3.3732068502989658E-4</v>
      </c>
      <c r="BH8" s="10">
        <f>BNVFE!W14</f>
        <v>3.3746813050975096E-4</v>
      </c>
      <c r="BI8" s="10">
        <f>BNVFE!X14</f>
        <v>3.3798885189704824E-4</v>
      </c>
      <c r="BJ8" s="10">
        <f>BNVFE!Y14</f>
        <v>3.3847429687946325E-4</v>
      </c>
      <c r="BK8" s="10">
        <f>BNVFE!Z14</f>
        <v>3.3878069228597074E-4</v>
      </c>
      <c r="BL8" s="10">
        <f>BNVFE!AA14</f>
        <v>3.3797080438273381E-4</v>
      </c>
      <c r="BM8" s="10">
        <f>BNVFE!AB14</f>
        <v>3.376429310092252E-4</v>
      </c>
      <c r="BN8" s="10">
        <f>BNVFE!AC14</f>
        <v>3.363987260823569E-4</v>
      </c>
      <c r="BO8" s="10">
        <f>BNVFE!AD14</f>
        <v>3.3642665619027667E-4</v>
      </c>
      <c r="BP8" s="10">
        <f>BNVFE!AE14</f>
        <v>3.3643494547201083E-4</v>
      </c>
      <c r="BQ8" s="10">
        <f>BNVFE!AF14</f>
        <v>3.3709147044773473E-4</v>
      </c>
      <c r="BR8" s="10">
        <f>BNVFE!AG14</f>
        <v>3.3698146219063557E-4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1.8141932260168497E-3</v>
      </c>
      <c r="G9" s="19">
        <f t="shared" si="6"/>
        <v>1.7938065267531708E-3</v>
      </c>
      <c r="H9" s="19">
        <f t="shared" si="6"/>
        <v>1.7734198274894919E-3</v>
      </c>
      <c r="I9" s="19">
        <f t="shared" si="6"/>
        <v>1.753033128225806E-3</v>
      </c>
      <c r="J9" s="19">
        <f t="shared" si="6"/>
        <v>1.7326464289621271E-3</v>
      </c>
      <c r="K9" s="19">
        <f t="shared" si="6"/>
        <v>1.7122597296984482E-3</v>
      </c>
      <c r="L9" s="19">
        <f t="shared" si="6"/>
        <v>1.6918730304347623E-3</v>
      </c>
      <c r="M9" s="19">
        <f t="shared" si="6"/>
        <v>1.6714863311710834E-3</v>
      </c>
      <c r="N9" s="19">
        <f t="shared" si="6"/>
        <v>1.6510996319074045E-3</v>
      </c>
      <c r="O9" s="19">
        <f t="shared" si="6"/>
        <v>1.6307129326437256E-3</v>
      </c>
      <c r="P9" s="19">
        <f t="shared" si="6"/>
        <v>1.6103262333800397E-3</v>
      </c>
      <c r="Q9" s="19">
        <f t="shared" si="6"/>
        <v>1.5899395341163608E-3</v>
      </c>
      <c r="R9" s="19">
        <f t="shared" si="6"/>
        <v>1.5695528348526819E-3</v>
      </c>
      <c r="S9" s="19">
        <f t="shared" si="6"/>
        <v>1.549166135588996E-3</v>
      </c>
      <c r="T9" s="19">
        <f t="shared" si="6"/>
        <v>1.5287794363253171E-3</v>
      </c>
      <c r="U9" s="19">
        <f t="shared" si="6"/>
        <v>1.5083927370616382E-3</v>
      </c>
      <c r="V9" s="19">
        <f t="shared" si="6"/>
        <v>1.4880060377979523E-3</v>
      </c>
      <c r="W9" s="19">
        <f t="shared" si="6"/>
        <v>1.4676193385342734E-3</v>
      </c>
      <c r="X9" s="19">
        <f t="shared" si="6"/>
        <v>1.4472326392705945E-3</v>
      </c>
      <c r="Y9" s="19">
        <f t="shared" si="6"/>
        <v>1.4268459400069156E-3</v>
      </c>
      <c r="Z9" s="19">
        <f t="shared" si="6"/>
        <v>1.4064592407432297E-3</v>
      </c>
      <c r="AA9" s="19">
        <f t="shared" si="6"/>
        <v>1.3860725414795508E-3</v>
      </c>
      <c r="AB9" s="19">
        <f t="shared" si="6"/>
        <v>1.3656858422158719E-3</v>
      </c>
      <c r="AC9" s="19">
        <f t="shared" si="6"/>
        <v>1.345299142952186E-3</v>
      </c>
      <c r="AD9" s="19">
        <f t="shared" si="6"/>
        <v>1.3249124436885071E-3</v>
      </c>
      <c r="AE9" s="19">
        <f t="shared" si="6"/>
        <v>1.3045257444248282E-3</v>
      </c>
      <c r="AF9" s="19">
        <f t="shared" si="6"/>
        <v>1.2841390451611492E-3</v>
      </c>
      <c r="AG9" s="19">
        <f t="shared" si="6"/>
        <v>1.2637523458974634E-3</v>
      </c>
      <c r="AH9" s="19">
        <f t="shared" si="6"/>
        <v>1.2433656466337845E-3</v>
      </c>
      <c r="AI9" s="19">
        <f t="shared" si="6"/>
        <v>1.2229789473701055E-3</v>
      </c>
      <c r="AJ9" s="19">
        <f t="shared" si="6"/>
        <v>1.2025922481064197E-3</v>
      </c>
      <c r="AK9" s="19">
        <f t="shared" si="6"/>
        <v>1.1822055488427408E-3</v>
      </c>
      <c r="AL9" s="19">
        <f t="shared" si="6"/>
        <v>1.1618188495790618E-3</v>
      </c>
      <c r="AM9" s="19">
        <f t="shared" si="6"/>
        <v>1.1414321503153829E-3</v>
      </c>
      <c r="AN9" s="29">
        <f t="shared" si="6"/>
        <v>1.1210454510516971E-3</v>
      </c>
      <c r="AO9" s="10">
        <f>BNVFE!D15</f>
        <v>1.2294220931562134E-3</v>
      </c>
      <c r="AP9" s="10">
        <f>BNVFE!E15</f>
        <v>9.6861735722517832E-4</v>
      </c>
      <c r="AQ9" s="10">
        <f>BNVFE!F15</f>
        <v>1.0017084865901805E-3</v>
      </c>
      <c r="AR9" s="10">
        <f>BNVFE!G15</f>
        <v>1.0230213483456969E-3</v>
      </c>
      <c r="AS9" s="10">
        <f>BNVFE!H15</f>
        <v>1.0293992404029906E-3</v>
      </c>
      <c r="AT9" s="10">
        <f>BNVFE!I15</f>
        <v>1.0459834960526561E-3</v>
      </c>
      <c r="AU9" s="10">
        <f>BNVFE!J15</f>
        <v>1.0589921236945474E-3</v>
      </c>
      <c r="AV9" s="10">
        <f>BNVFE!K15</f>
        <v>1.0682148857461323E-3</v>
      </c>
      <c r="AW9" s="10">
        <f>BNVFE!L15</f>
        <v>1.0723582520147403E-3</v>
      </c>
      <c r="AX9" s="10">
        <f>BNVFE!M15</f>
        <v>1.074593788625506E-3</v>
      </c>
      <c r="AY9" s="10">
        <f>BNVFE!N15</f>
        <v>1.0731415267863651E-3</v>
      </c>
      <c r="AZ9" s="10">
        <f>BNVFE!O15</f>
        <v>1.072758792915696E-3</v>
      </c>
      <c r="BA9" s="10">
        <f>BNVFE!P15</f>
        <v>1.073572561057083E-3</v>
      </c>
      <c r="BB9" s="10">
        <f>BNVFE!Q15</f>
        <v>1.0750987448859117E-3</v>
      </c>
      <c r="BC9" s="10">
        <f>BNVFE!R15</f>
        <v>1.076181954580008E-3</v>
      </c>
      <c r="BD9" s="10">
        <f>BNVFE!S15</f>
        <v>1.0783574672053691E-3</v>
      </c>
      <c r="BE9" s="10">
        <f>BNVFE!T15</f>
        <v>1.0798104679225658E-3</v>
      </c>
      <c r="BF9" s="10">
        <f>BNVFE!U15</f>
        <v>1.0818608631854223E-3</v>
      </c>
      <c r="BG9" s="10">
        <f>BNVFE!V15</f>
        <v>1.0839714670339978E-3</v>
      </c>
      <c r="BH9" s="10">
        <f>BNVFE!W15</f>
        <v>1.0844452793443548E-3</v>
      </c>
      <c r="BI9" s="10">
        <f>BNVFE!X15</f>
        <v>1.0861186043171608E-3</v>
      </c>
      <c r="BJ9" s="10">
        <f>BNVFE!Y15</f>
        <v>1.0876785694574726E-3</v>
      </c>
      <c r="BK9" s="10">
        <f>BNVFE!Z15</f>
        <v>1.0886631633262268E-3</v>
      </c>
      <c r="BL9" s="10">
        <f>BNVFE!AA15</f>
        <v>1.086060609087589E-3</v>
      </c>
      <c r="BM9" s="10">
        <f>BNVFE!AB15</f>
        <v>1.0850069963165487E-3</v>
      </c>
      <c r="BN9" s="10">
        <f>BNVFE!AC15</f>
        <v>1.0810087753365671E-3</v>
      </c>
      <c r="BO9" s="10">
        <f>BNVFE!AD15</f>
        <v>1.0810985280300714E-3</v>
      </c>
      <c r="BP9" s="10">
        <f>BNVFE!AE15</f>
        <v>1.0811251654267114E-3</v>
      </c>
      <c r="BQ9" s="10">
        <f>BNVFE!AF15</f>
        <v>1.0832348917870053E-3</v>
      </c>
      <c r="BR9" s="10">
        <f>BNVFE!AG15</f>
        <v>1.0828813830425798E-3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1.0049397002369565E-5</v>
      </c>
      <c r="H11" s="4">
        <f t="shared" si="7"/>
        <v>1.0049397002369565E-5</v>
      </c>
      <c r="I11" s="4">
        <f t="shared" si="7"/>
        <v>1.0049397002369565E-5</v>
      </c>
      <c r="J11" s="4">
        <f t="shared" si="7"/>
        <v>1.0049397002369565E-5</v>
      </c>
      <c r="K11" s="4">
        <f t="shared" si="7"/>
        <v>1.0049397002369565E-5</v>
      </c>
      <c r="L11" s="4">
        <f t="shared" si="7"/>
        <v>1.0049397002369565E-5</v>
      </c>
      <c r="M11" s="4">
        <f t="shared" si="7"/>
        <v>1.0049397002369565E-5</v>
      </c>
      <c r="N11" s="4">
        <f t="shared" si="7"/>
        <v>1.0049397002369565E-5</v>
      </c>
      <c r="O11" s="4">
        <f t="shared" si="7"/>
        <v>1.0049397002369565E-5</v>
      </c>
      <c r="P11" s="4">
        <f t="shared" si="7"/>
        <v>1.0049397002369565E-5</v>
      </c>
      <c r="Q11" s="4">
        <f t="shared" si="7"/>
        <v>1.0049397002369565E-5</v>
      </c>
      <c r="R11" s="4">
        <f t="shared" si="7"/>
        <v>1.0049397002369565E-5</v>
      </c>
      <c r="S11" s="4">
        <f t="shared" si="7"/>
        <v>1.0049397002369565E-5</v>
      </c>
      <c r="T11" s="4">
        <f t="shared" si="7"/>
        <v>1.0049397002369565E-5</v>
      </c>
      <c r="U11" s="4">
        <f t="shared" si="7"/>
        <v>1.0049397002369565E-5</v>
      </c>
      <c r="V11" s="4">
        <f t="shared" si="7"/>
        <v>1.0049397002369565E-5</v>
      </c>
      <c r="W11" s="4">
        <f t="shared" si="7"/>
        <v>1.0049397002369565E-5</v>
      </c>
      <c r="X11" s="4">
        <f t="shared" si="7"/>
        <v>1.0049397002369565E-5</v>
      </c>
      <c r="Y11" s="4">
        <f t="shared" si="7"/>
        <v>1.0049397002369565E-5</v>
      </c>
      <c r="Z11" s="4">
        <f t="shared" si="7"/>
        <v>1.0049397002369565E-5</v>
      </c>
      <c r="AA11" s="4">
        <f t="shared" si="7"/>
        <v>1.0049397002369565E-5</v>
      </c>
      <c r="AB11" s="4">
        <f t="shared" si="7"/>
        <v>1.0049397002369565E-5</v>
      </c>
      <c r="AC11" s="4">
        <f t="shared" si="7"/>
        <v>1.0049397002369565E-5</v>
      </c>
      <c r="AD11" s="4">
        <f t="shared" si="7"/>
        <v>1.0049397002369565E-5</v>
      </c>
      <c r="AE11" s="4">
        <f t="shared" si="7"/>
        <v>1.0049397002369565E-5</v>
      </c>
      <c r="AF11" s="4">
        <f t="shared" si="7"/>
        <v>1.0049397002369565E-5</v>
      </c>
      <c r="AG11" s="4">
        <f t="shared" si="7"/>
        <v>1.0049397002369565E-5</v>
      </c>
      <c r="AH11" s="4">
        <f t="shared" si="7"/>
        <v>1.0049397002369565E-5</v>
      </c>
      <c r="AI11" s="4">
        <f t="shared" si="7"/>
        <v>1.0049397002369565E-5</v>
      </c>
      <c r="AJ11" s="4">
        <f t="shared" si="7"/>
        <v>1.0049397002369565E-5</v>
      </c>
      <c r="AK11" s="4">
        <f t="shared" si="7"/>
        <v>1.0049397002369565E-5</v>
      </c>
      <c r="AL11" s="4">
        <f t="shared" si="7"/>
        <v>1.0049397002369565E-5</v>
      </c>
      <c r="AM11" s="4">
        <f t="shared" si="7"/>
        <v>1.0049397002369565E-5</v>
      </c>
      <c r="AN11" s="28">
        <f t="shared" si="7"/>
        <v>1.0049397002369565E-5</v>
      </c>
      <c r="AO11" s="10">
        <f>BNVFE!D17</f>
        <v>1.0049397002369565E-5</v>
      </c>
      <c r="AP11" s="10">
        <f>BNVFE!E17</f>
        <v>1.0049397002369565E-5</v>
      </c>
      <c r="AQ11" s="10">
        <f>BNVFE!F17</f>
        <v>1.0049397002369565E-5</v>
      </c>
      <c r="AR11" s="10">
        <f>BNVFE!G17</f>
        <v>1.0049397002369565E-5</v>
      </c>
      <c r="AS11" s="10">
        <f>BNVFE!H17</f>
        <v>1.0049397002369565E-5</v>
      </c>
      <c r="AT11" s="10">
        <f>BNVFE!I17</f>
        <v>1.0049397002369565E-5</v>
      </c>
      <c r="AU11" s="10">
        <f>BNVFE!J17</f>
        <v>1.0049397002369565E-5</v>
      </c>
      <c r="AV11" s="10">
        <f>BNVFE!K17</f>
        <v>1.0049397002369565E-5</v>
      </c>
      <c r="AW11" s="10">
        <f>BNVFE!L17</f>
        <v>1.0049397002369565E-5</v>
      </c>
      <c r="AX11" s="10">
        <f>BNVFE!M17</f>
        <v>1.0049397002369565E-5</v>
      </c>
      <c r="AY11" s="10">
        <f>BNVFE!N17</f>
        <v>1.0049397002369565E-5</v>
      </c>
      <c r="AZ11" s="10">
        <f>BNVFE!O17</f>
        <v>1.0049397002369565E-5</v>
      </c>
      <c r="BA11" s="10">
        <f>BNVFE!P17</f>
        <v>1.0049397002369565E-5</v>
      </c>
      <c r="BB11" s="10">
        <f>BNVFE!Q17</f>
        <v>1.0049397002369565E-5</v>
      </c>
      <c r="BC11" s="10">
        <f>BNVFE!R17</f>
        <v>1.0049397002369565E-5</v>
      </c>
      <c r="BD11" s="10">
        <f>BNVFE!S17</f>
        <v>1.0049397002369565E-5</v>
      </c>
      <c r="BE11" s="10">
        <f>BNVFE!T17</f>
        <v>1.0049397002369565E-5</v>
      </c>
      <c r="BF11" s="10">
        <f>BNVFE!U17</f>
        <v>1.0049397002369565E-5</v>
      </c>
      <c r="BG11" s="10">
        <f>BNVFE!V17</f>
        <v>1.0049397002369565E-5</v>
      </c>
      <c r="BH11" s="10">
        <f>BNVFE!W17</f>
        <v>1.0049397002369565E-5</v>
      </c>
      <c r="BI11" s="10">
        <f>BNVFE!X17</f>
        <v>1.0049397002369565E-5</v>
      </c>
      <c r="BJ11" s="10">
        <f>BNVFE!Y17</f>
        <v>1.0049397002369565E-5</v>
      </c>
      <c r="BK11" s="10">
        <f>BNVFE!Z17</f>
        <v>1.0049397002369565E-5</v>
      </c>
      <c r="BL11" s="10">
        <f>BNVFE!AA17</f>
        <v>1.0049397002369565E-5</v>
      </c>
      <c r="BM11" s="10">
        <f>BNVFE!AB17</f>
        <v>1.0049397002369565E-5</v>
      </c>
      <c r="BN11" s="10">
        <f>BNVFE!AC17</f>
        <v>1.0049397002369565E-5</v>
      </c>
      <c r="BO11" s="10">
        <f>BNVFE!AD17</f>
        <v>1.0049397002369565E-5</v>
      </c>
      <c r="BP11" s="10">
        <f>BNVFE!AE17</f>
        <v>1.0049397002369565E-5</v>
      </c>
      <c r="BQ11" s="10">
        <f>BNVFE!AF17</f>
        <v>1.0049397002369565E-5</v>
      </c>
      <c r="BR11" s="10">
        <f>BNVFE!AG17</f>
        <v>1.0049397002369565E-5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">
        <f t="shared" si="7"/>
        <v>1.1107106252376128E-3</v>
      </c>
      <c r="AN13" s="28">
        <f t="shared" si="7"/>
        <v>1.1107106252376128E-3</v>
      </c>
      <c r="AO13" s="10">
        <f>BNVFE!D19</f>
        <v>1.110710625237613E-3</v>
      </c>
      <c r="AP13" s="10">
        <f>BNVFE!E19</f>
        <v>1.110710625237613E-3</v>
      </c>
      <c r="AQ13" s="10">
        <f>BNVFE!F19</f>
        <v>1.110710625237613E-3</v>
      </c>
      <c r="AR13" s="10">
        <f>BNVFE!G19</f>
        <v>1.110710625237613E-3</v>
      </c>
      <c r="AS13" s="10">
        <f>BNVFE!H19</f>
        <v>1.110710625237613E-3</v>
      </c>
      <c r="AT13" s="10">
        <f>BNVFE!I19</f>
        <v>1.110710625237613E-3</v>
      </c>
      <c r="AU13" s="10">
        <f>BNVFE!J19</f>
        <v>1.110710625237613E-3</v>
      </c>
      <c r="AV13" s="10">
        <f>BNVFE!K19</f>
        <v>1.110710625237613E-3</v>
      </c>
      <c r="AW13" s="10">
        <f>BNVFE!L19</f>
        <v>1.110710625237613E-3</v>
      </c>
      <c r="AX13" s="10">
        <f>BNVFE!M19</f>
        <v>1.110710625237613E-3</v>
      </c>
      <c r="AY13" s="10">
        <f>BNVFE!N19</f>
        <v>1.110710625237613E-3</v>
      </c>
      <c r="AZ13" s="10">
        <f>BNVFE!O19</f>
        <v>1.110710625237613E-3</v>
      </c>
      <c r="BA13" s="10">
        <f>BNVFE!P19</f>
        <v>1.110710625237613E-3</v>
      </c>
      <c r="BB13" s="10">
        <f>BNVFE!Q19</f>
        <v>1.110710625237613E-3</v>
      </c>
      <c r="BC13" s="10">
        <f>BNVFE!R19</f>
        <v>1.110710625237613E-3</v>
      </c>
      <c r="BD13" s="10">
        <f>BNVFE!S19</f>
        <v>1.110710625237613E-3</v>
      </c>
      <c r="BE13" s="10">
        <f>BNVFE!T19</f>
        <v>1.110710625237613E-3</v>
      </c>
      <c r="BF13" s="10">
        <f>BNVFE!U19</f>
        <v>1.110710625237613E-3</v>
      </c>
      <c r="BG13" s="10">
        <f>BNVFE!V19</f>
        <v>1.110710625237613E-3</v>
      </c>
      <c r="BH13" s="10">
        <f>BNVFE!W19</f>
        <v>1.110710625237613E-3</v>
      </c>
      <c r="BI13" s="10">
        <f>BNVFE!X19</f>
        <v>1.110710625237613E-3</v>
      </c>
      <c r="BJ13" s="10">
        <f>BNVFE!Y19</f>
        <v>1.110710625237613E-3</v>
      </c>
      <c r="BK13" s="10">
        <f>BNVFE!Z19</f>
        <v>1.110710625237613E-3</v>
      </c>
      <c r="BL13" s="10">
        <f>BNVFE!AA19</f>
        <v>1.110710625237613E-3</v>
      </c>
      <c r="BM13" s="10">
        <f>BNVFE!AB19</f>
        <v>1.110710625237613E-3</v>
      </c>
      <c r="BN13" s="10">
        <f>BNVFE!AC19</f>
        <v>1.110710625237613E-3</v>
      </c>
      <c r="BO13" s="10">
        <f>BNVFE!AD19</f>
        <v>1.110710625237613E-3</v>
      </c>
      <c r="BP13" s="10">
        <f>BNVFE!AE19</f>
        <v>1.110710625237613E-3</v>
      </c>
      <c r="BQ13" s="10">
        <f>BNVFE!AF19</f>
        <v>1.110710625237613E-3</v>
      </c>
      <c r="BR13" s="10">
        <f>BNVFE!AG19</f>
        <v>1.110710625237613E-3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G2" s="4"/>
      <c r="AH2" s="4"/>
    </row>
    <row r="3" spans="1:34">
      <c r="A3" t="s">
        <v>3</v>
      </c>
      <c r="B3" s="4">
        <f>BNVFE!B25*('BHNVFEAL-LDVs-psgr'!B$4/BNVFE!B$26)</f>
        <v>3.6288111071279897E-4</v>
      </c>
      <c r="C3" s="4">
        <f>BNVFE!C25*('BHNVFEAL-LDVs-psgr'!C$4/BNVFE!C$26)</f>
        <v>3.5662935334584875E-4</v>
      </c>
      <c r="D3" s="4">
        <f>BNVFE!D25*('BHNVFEAL-LDVs-psgr'!D$4/BNVFE!D$26)</f>
        <v>3.7293643039024008E-4</v>
      </c>
      <c r="E3" s="4">
        <f>BNVFE!E25*('BHNVFEAL-LDVs-psgr'!E$4/BNVFE!E$26)</f>
        <v>3.6258629682335417E-4</v>
      </c>
      <c r="F3" s="4">
        <f>BNVFE!F25*('BHNVFEAL-LDVs-psgr'!F$4/BNVFE!F$26)</f>
        <v>3.5350476908903924E-4</v>
      </c>
      <c r="G3" s="4">
        <f>BNVFE!G25*('BHNVFEAL-LDVs-psgr'!G$4/BNVFE!G$26)</f>
        <v>3.2925353903068966E-4</v>
      </c>
      <c r="H3" s="4">
        <f>BNVFE!H25*('BHNVFEAL-LDVs-psgr'!H$4/BNVFE!H$26)</f>
        <v>3.2952937531360811E-4</v>
      </c>
      <c r="I3" s="4">
        <f>BNVFE!I25*('BHNVFEAL-LDVs-psgr'!I$4/BNVFE!I$26)</f>
        <v>3.3109306660643453E-4</v>
      </c>
      <c r="J3" s="4">
        <f>BNVFE!J25*('BHNVFEAL-LDVs-psgr'!J$4/BNVFE!J$26)</f>
        <v>3.3177853948437831E-4</v>
      </c>
      <c r="K3" s="4">
        <f>BNVFE!K25*('BHNVFEAL-LDVs-psgr'!K$4/BNVFE!K$26)</f>
        <v>3.3266741344089733E-4</v>
      </c>
      <c r="L3" s="4">
        <f>BNVFE!L25*('BHNVFEAL-LDVs-psgr'!L$4/BNVFE!L$26)</f>
        <v>3.3370654712820219E-4</v>
      </c>
      <c r="M3" s="4">
        <f>BNVFE!M25*('BHNVFEAL-LDVs-psgr'!M$4/BNVFE!M$26)</f>
        <v>3.342307329387438E-4</v>
      </c>
      <c r="N3" s="4">
        <f>BNVFE!N25*('BHNVFEAL-LDVs-psgr'!N$4/BNVFE!N$26)</f>
        <v>3.2335005945939625E-4</v>
      </c>
      <c r="O3" s="4">
        <f>BNVFE!O25*('BHNVFEAL-LDVs-psgr'!O$4/BNVFE!O$26)</f>
        <v>3.2389675409180078E-4</v>
      </c>
      <c r="P3" s="4">
        <f>BNVFE!P25*('BHNVFEAL-LDVs-psgr'!P$4/BNVFE!P$26)</f>
        <v>3.3473633676724335E-4</v>
      </c>
      <c r="Q3" s="4">
        <f>BNVFE!Q25*('BHNVFEAL-LDVs-psgr'!Q$4/BNVFE!Q$26)</f>
        <v>3.3953973614242564E-4</v>
      </c>
      <c r="R3" s="4">
        <f>BNVFE!R25*('BHNVFEAL-LDVs-psgr'!R$4/BNVFE!R$26)</f>
        <v>3.441517625152178E-4</v>
      </c>
      <c r="S3" s="4">
        <f>BNVFE!S25*('BHNVFEAL-LDVs-psgr'!S$4/BNVFE!S$26)</f>
        <v>3.6310010699525119E-4</v>
      </c>
      <c r="T3" s="4">
        <f>BNVFE!T25*('BHNVFEAL-LDVs-psgr'!T$4/BNVFE!T$26)</f>
        <v>3.972088662264407E-4</v>
      </c>
      <c r="U3" s="4">
        <f>BNVFE!U25*('BHNVFEAL-LDVs-psgr'!U$4/BNVFE!U$26)</f>
        <v>4.0481251105855057E-4</v>
      </c>
      <c r="V3" s="4">
        <f>BNVFE!V25*('BHNVFEAL-LDVs-psgr'!V$4/BNVFE!V$26)</f>
        <v>4.171653449154895E-4</v>
      </c>
      <c r="W3" s="4">
        <f>BNVFE!W25*('BHNVFEAL-LDVs-psgr'!W$4/BNVFE!W$26)</f>
        <v>4.2068084420719134E-4</v>
      </c>
      <c r="X3" s="4">
        <f>BNVFE!X25*('BHNVFEAL-LDVs-psgr'!X$4/BNVFE!X$26)</f>
        <v>4.2360912315877553E-4</v>
      </c>
      <c r="Y3" s="4">
        <f>BNVFE!Y25*('BHNVFEAL-LDVs-psgr'!Y$4/BNVFE!Y$26)</f>
        <v>4.2564719474434128E-4</v>
      </c>
      <c r="Z3" s="4">
        <f>BNVFE!Z25*('BHNVFEAL-LDVs-psgr'!Z$4/BNVFE!Z$26)</f>
        <v>4.2784823499322034E-4</v>
      </c>
      <c r="AA3" s="4">
        <f>BNVFE!AA25*('BHNVFEAL-LDVs-psgr'!AA$4/BNVFE!AA$26)</f>
        <v>4.3055591469989406E-4</v>
      </c>
      <c r="AB3" s="4">
        <f>BNVFE!AB25*('BHNVFEAL-LDVs-psgr'!AB$4/BNVFE!AB$26)</f>
        <v>4.3338890937034822E-4</v>
      </c>
      <c r="AC3" s="4">
        <f>BNVFE!AC25*('BHNVFEAL-LDVs-psgr'!AC$4/BNVFE!AC$26)</f>
        <v>4.3609935685882663E-4</v>
      </c>
      <c r="AD3" s="4">
        <f>BNVFE!AD25*('BHNVFEAL-LDVs-psgr'!AD$4/BNVFE!AD$26)</f>
        <v>4.3943685741714057E-4</v>
      </c>
      <c r="AE3" s="4">
        <f>BNVFE!AE25*('BHNVFEAL-LDVs-psgr'!AE$4/BNVFE!AE$26)</f>
        <v>4.413288481059867E-4</v>
      </c>
      <c r="AG3" s="4"/>
      <c r="AH3" s="4"/>
    </row>
    <row r="4" spans="1:34">
      <c r="A4" t="s">
        <v>4</v>
      </c>
      <c r="B4" s="4">
        <f>Extrapolations!AB2</f>
        <v>3.1668250541564883E-4</v>
      </c>
      <c r="C4" s="4">
        <f>Extrapolations!AC2</f>
        <v>3.1911514919910535E-4</v>
      </c>
      <c r="D4" s="4">
        <f>Extrapolations!AD2</f>
        <v>3.2154779298256187E-4</v>
      </c>
      <c r="E4" s="4">
        <f>Extrapolations!AE2</f>
        <v>3.239804367660184E-4</v>
      </c>
      <c r="F4" s="4">
        <f>Extrapolations!AF2</f>
        <v>3.2641308054947492E-4</v>
      </c>
      <c r="G4" s="4">
        <f>Extrapolations!AG2</f>
        <v>3.2884572433293144E-4</v>
      </c>
      <c r="H4" s="4">
        <f>Extrapolations!AH2</f>
        <v>3.3127836811638797E-4</v>
      </c>
      <c r="I4" s="4">
        <f>Extrapolations!AI2</f>
        <v>3.3371101189984449E-4</v>
      </c>
      <c r="J4" s="4">
        <f>Extrapolations!AJ2</f>
        <v>3.3614365568330101E-4</v>
      </c>
      <c r="K4" s="4">
        <f>Extrapolations!AK2</f>
        <v>3.3857629946675754E-4</v>
      </c>
      <c r="L4" s="4">
        <f>Extrapolations!AL2</f>
        <v>3.4100894325021406E-4</v>
      </c>
      <c r="M4" s="4">
        <f>Extrapolations!AM2</f>
        <v>3.4344158703367058E-4</v>
      </c>
      <c r="N4" s="4">
        <f>Extrapolations!AN2</f>
        <v>3.4587423081712711E-4</v>
      </c>
      <c r="O4" s="4">
        <f>Extrapolations!AO2</f>
        <v>3.4830687460058363E-4</v>
      </c>
      <c r="P4" s="4">
        <f>Extrapolations!AP2</f>
        <v>3.6160214167983712E-4</v>
      </c>
      <c r="Q4" s="4">
        <f>Extrapolations!AQ2</f>
        <v>3.6858167190947932E-4</v>
      </c>
      <c r="R4" s="4">
        <f>Extrapolations!AR2</f>
        <v>3.7489066625736889E-4</v>
      </c>
      <c r="S4" s="4">
        <f>Extrapolations!AS2</f>
        <v>3.9695913315051362E-4</v>
      </c>
      <c r="T4" s="4">
        <f>Extrapolations!AT2</f>
        <v>4.3612233844583575E-4</v>
      </c>
      <c r="U4" s="4">
        <f>Extrapolations!AU2</f>
        <v>4.4500041757942137E-4</v>
      </c>
      <c r="V4" s="4">
        <f>Extrapolations!AV2</f>
        <v>4.5879226158980447E-4</v>
      </c>
      <c r="W4" s="4">
        <f>Extrapolations!AW2</f>
        <v>4.6314681421182177E-4</v>
      </c>
      <c r="X4" s="4">
        <f>Extrapolations!AX2</f>
        <v>4.6660066344185382E-4</v>
      </c>
      <c r="Y4" s="4">
        <f>Extrapolations!AY2</f>
        <v>4.6854272330465251E-4</v>
      </c>
      <c r="Z4" s="4">
        <f>Extrapolations!AZ2</f>
        <v>4.7105754355615585E-4</v>
      </c>
      <c r="AA4" s="4">
        <f>Extrapolations!BA2</f>
        <v>4.7415254961591819E-4</v>
      </c>
      <c r="AB4" s="4">
        <f>Extrapolations!BB2</f>
        <v>4.7723628727582983E-4</v>
      </c>
      <c r="AC4" s="4">
        <f>Extrapolations!BC2</f>
        <v>4.802527271858826E-4</v>
      </c>
      <c r="AD4" s="4">
        <f>Extrapolations!BD2</f>
        <v>4.8416028257775874E-4</v>
      </c>
      <c r="AE4" s="4">
        <f>Extrapolations!BE2</f>
        <v>4.8665502814236058E-4</v>
      </c>
      <c r="AG4" s="4"/>
      <c r="AH4" s="4"/>
    </row>
    <row r="5" spans="1:34">
      <c r="A5" t="s">
        <v>5</v>
      </c>
      <c r="B5" s="4">
        <f>BNVFE!B27*('BHNVFEAL-LDVs-psgr'!B$4/BNVFE!B$26)</f>
        <v>3.5438638803553696E-4</v>
      </c>
      <c r="C5" s="4">
        <f>BNVFE!C27*('BHNVFEAL-LDVs-psgr'!C$4/BNVFE!C$26)</f>
        <v>3.5440354283585671E-4</v>
      </c>
      <c r="D5" s="4">
        <f>BNVFE!D27*('BHNVFEAL-LDVs-psgr'!D$4/BNVFE!D$26)</f>
        <v>3.5267576028090176E-4</v>
      </c>
      <c r="E5" s="4">
        <f>BNVFE!E27*('BHNVFEAL-LDVs-psgr'!E$4/BNVFE!E$26)</f>
        <v>3.5096170956934632E-4</v>
      </c>
      <c r="F5" s="4">
        <f>BNVFE!F27*('BHNVFEAL-LDVs-psgr'!F$4/BNVFE!F$26)</f>
        <v>3.4189386495206035E-4</v>
      </c>
      <c r="G5" s="4">
        <f>BNVFE!G27*('BHNVFEAL-LDVs-psgr'!G$4/BNVFE!G$26)</f>
        <v>3.1847721597805668E-4</v>
      </c>
      <c r="H5" s="4">
        <f>BNVFE!H27*('BHNVFEAL-LDVs-psgr'!H$4/BNVFE!H$26)</f>
        <v>3.1665473925484384E-4</v>
      </c>
      <c r="I5" s="4">
        <f>BNVFE!I27*('BHNVFEAL-LDVs-psgr'!I$4/BNVFE!I$26)</f>
        <v>3.1306021894723219E-4</v>
      </c>
      <c r="J5" s="4">
        <f>BNVFE!J27*('BHNVFEAL-LDVs-psgr'!J$4/BNVFE!J$26)</f>
        <v>3.1312502454114156E-4</v>
      </c>
      <c r="K5" s="4">
        <f>BNVFE!K27*('BHNVFEAL-LDVs-psgr'!K$4/BNVFE!K$26)</f>
        <v>3.1343268593196481E-4</v>
      </c>
      <c r="L5" s="4">
        <f>BNVFE!L27*('BHNVFEAL-LDVs-psgr'!L$4/BNVFE!L$26)</f>
        <v>3.1527551646059158E-4</v>
      </c>
      <c r="M5" s="4">
        <f>BNVFE!M27*('BHNVFEAL-LDVs-psgr'!M$4/BNVFE!M$26)</f>
        <v>3.1635522422324315E-4</v>
      </c>
      <c r="N5" s="4">
        <f>BNVFE!N27*('BHNVFEAL-LDVs-psgr'!N$4/BNVFE!N$26)</f>
        <v>3.1741771977121877E-4</v>
      </c>
      <c r="O5" s="4">
        <f>BNVFE!O27*('BHNVFEAL-LDVs-psgr'!O$4/BNVFE!O$26)</f>
        <v>3.1841207233612896E-4</v>
      </c>
      <c r="P5" s="4">
        <f>BNVFE!P27*('BHNVFEAL-LDVs-psgr'!P$4/BNVFE!P$26)</f>
        <v>3.2972916607415672E-4</v>
      </c>
      <c r="Q5" s="4">
        <f>BNVFE!Q27*('BHNVFEAL-LDVs-psgr'!Q$4/BNVFE!Q$26)</f>
        <v>3.3424201972197883E-4</v>
      </c>
      <c r="R5" s="4">
        <f>BNVFE!R27*('BHNVFEAL-LDVs-psgr'!R$4/BNVFE!R$26)</f>
        <v>3.3909233985784395E-4</v>
      </c>
      <c r="S5" s="4">
        <f>BNVFE!S27*('BHNVFEAL-LDVs-psgr'!S$4/BNVFE!S$26)</f>
        <v>3.5819922569114168E-4</v>
      </c>
      <c r="T5" s="4">
        <f>BNVFE!T27*('BHNVFEAL-LDVs-psgr'!T$4/BNVFE!T$26)</f>
        <v>3.9109404083231971E-4</v>
      </c>
      <c r="U5" s="4">
        <f>BNVFE!U27*('BHNVFEAL-LDVs-psgr'!U$4/BNVFE!U$26)</f>
        <v>3.9880677574177922E-4</v>
      </c>
      <c r="V5" s="4">
        <f>BNVFE!V27*('BHNVFEAL-LDVs-psgr'!V$4/BNVFE!V$26)</f>
        <v>4.1091110626788557E-4</v>
      </c>
      <c r="W5" s="4">
        <f>BNVFE!W27*('BHNVFEAL-LDVs-psgr'!W$4/BNVFE!W$26)</f>
        <v>4.1372157945546135E-4</v>
      </c>
      <c r="X5" s="4">
        <f>BNVFE!X27*('BHNVFEAL-LDVs-psgr'!X$4/BNVFE!X$26)</f>
        <v>4.1656826113905995E-4</v>
      </c>
      <c r="Y5" s="4">
        <f>BNVFE!Y27*('BHNVFEAL-LDVs-psgr'!Y$4/BNVFE!Y$26)</f>
        <v>4.1904650848604826E-4</v>
      </c>
      <c r="Z5" s="4">
        <f>BNVFE!Z27*('BHNVFEAL-LDVs-psgr'!Z$4/BNVFE!Z$26)</f>
        <v>4.2124581964245975E-4</v>
      </c>
      <c r="AA5" s="4">
        <f>BNVFE!AA27*('BHNVFEAL-LDVs-psgr'!AA$4/BNVFE!AA$26)</f>
        <v>4.2411883605565187E-4</v>
      </c>
      <c r="AB5" s="4">
        <f>BNVFE!AB27*('BHNVFEAL-LDVs-psgr'!AB$4/BNVFE!AB$26)</f>
        <v>4.2711855108267676E-4</v>
      </c>
      <c r="AC5" s="4">
        <f>BNVFE!AC27*('BHNVFEAL-LDVs-psgr'!AC$4/BNVFE!AC$26)</f>
        <v>4.2994021333752638E-4</v>
      </c>
      <c r="AD5" s="4">
        <f>BNVFE!AD27*('BHNVFEAL-LDVs-psgr'!AD$4/BNVFE!AD$26)</f>
        <v>4.3316235841999926E-4</v>
      </c>
      <c r="AE5" s="4">
        <f>BNVFE!AE27*('BHNVFEAL-LDVs-psgr'!AE$4/BNVFE!AE$26)</f>
        <v>4.3524155364935233E-4</v>
      </c>
      <c r="AG5" s="4"/>
      <c r="AH5" s="4"/>
    </row>
    <row r="6" spans="1:34">
      <c r="A6" t="s">
        <v>6</v>
      </c>
      <c r="B6" s="4">
        <f>BNVFE!B28*('BHNVFEAL-LDVs-psgr'!B$4/BNVFE!B$26)</f>
        <v>5.7378124582527093E-4</v>
      </c>
      <c r="C6" s="4">
        <f>BNVFE!C28*('BHNVFEAL-LDVs-psgr'!C$4/BNVFE!C$26)</f>
        <v>5.135776091586637E-4</v>
      </c>
      <c r="D6" s="4">
        <f>BNVFE!D28*('BHNVFEAL-LDVs-psgr'!D$4/BNVFE!D$26)</f>
        <v>5.0420292402446462E-4</v>
      </c>
      <c r="E6" s="4">
        <f>BNVFE!E28*('BHNVFEAL-LDVs-psgr'!E$4/BNVFE!E$26)</f>
        <v>5.1012489855954181E-4</v>
      </c>
      <c r="F6" s="4">
        <f>BNVFE!F28*('BHNVFEAL-LDVs-psgr'!F$4/BNVFE!F$26)</f>
        <v>5.0065174725690497E-4</v>
      </c>
      <c r="G6" s="4">
        <f>BNVFE!G28*('BHNVFEAL-LDVs-psgr'!G$4/BNVFE!G$26)</f>
        <v>4.6701756758391467E-4</v>
      </c>
      <c r="H6" s="4">
        <f>BNVFE!H28*('BHNVFEAL-LDVs-psgr'!H$4/BNVFE!H$26)</f>
        <v>4.6787081644724917E-4</v>
      </c>
      <c r="I6" s="4">
        <f>BNVFE!I28*('BHNVFEAL-LDVs-psgr'!I$4/BNVFE!I$26)</f>
        <v>4.6742249996313762E-4</v>
      </c>
      <c r="J6" s="4">
        <f>BNVFE!J28*('BHNVFEAL-LDVs-psgr'!J$4/BNVFE!J$26)</f>
        <v>4.6929214023740703E-4</v>
      </c>
      <c r="K6" s="4">
        <f>BNVFE!K28*('BHNVFEAL-LDVs-psgr'!K$4/BNVFE!K$26)</f>
        <v>4.7194909255381145E-4</v>
      </c>
      <c r="L6" s="4">
        <f>BNVFE!L28*('BHNVFEAL-LDVs-psgr'!L$4/BNVFE!L$26)</f>
        <v>4.7420069105320113E-4</v>
      </c>
      <c r="M6" s="4">
        <f>BNVFE!M28*('BHNVFEAL-LDVs-psgr'!M$4/BNVFE!M$26)</f>
        <v>4.7650427158777955E-4</v>
      </c>
      <c r="N6" s="4">
        <f>BNVFE!N28*('BHNVFEAL-LDVs-psgr'!N$4/BNVFE!N$26)</f>
        <v>4.7865404033527891E-4</v>
      </c>
      <c r="O6" s="4">
        <f>BNVFE!O28*('BHNVFEAL-LDVs-psgr'!O$4/BNVFE!O$26)</f>
        <v>4.8095383160279135E-4</v>
      </c>
      <c r="P6" s="4">
        <f>BNVFE!P28*('BHNVFEAL-LDVs-psgr'!P$4/BNVFE!P$26)</f>
        <v>4.9815524181598609E-4</v>
      </c>
      <c r="Q6" s="4">
        <f>BNVFE!Q28*('BHNVFEAL-LDVs-psgr'!Q$4/BNVFE!Q$26)</f>
        <v>5.0635629358225119E-4</v>
      </c>
      <c r="R6" s="4">
        <f>BNVFE!R28*('BHNVFEAL-LDVs-psgr'!R$4/BNVFE!R$26)</f>
        <v>5.1414773474869175E-4</v>
      </c>
      <c r="S6" s="4">
        <f>BNVFE!S28*('BHNVFEAL-LDVs-psgr'!S$4/BNVFE!S$26)</f>
        <v>5.4347866776439132E-4</v>
      </c>
      <c r="T6" s="4">
        <f>BNVFE!T28*('BHNVFEAL-LDVs-psgr'!T$4/BNVFE!T$26)</f>
        <v>5.9456696409442586E-4</v>
      </c>
      <c r="U6" s="4">
        <f>BNVFE!U28*('BHNVFEAL-LDVs-psgr'!U$4/BNVFE!U$26)</f>
        <v>6.0662093139618033E-4</v>
      </c>
      <c r="V6" s="4">
        <f>BNVFE!V28*('BHNVFEAL-LDVs-psgr'!V$4/BNVFE!V$26)</f>
        <v>6.2507397294378258E-4</v>
      </c>
      <c r="W6" s="4">
        <f>BNVFE!W28*('BHNVFEAL-LDVs-psgr'!W$4/BNVFE!W$26)</f>
        <v>6.3002628678163382E-4</v>
      </c>
      <c r="X6" s="4">
        <f>BNVFE!X28*('BHNVFEAL-LDVs-psgr'!X$4/BNVFE!X$26)</f>
        <v>6.344627365961283E-4</v>
      </c>
      <c r="Y6" s="4">
        <f>BNVFE!Y28*('BHNVFEAL-LDVs-psgr'!Y$4/BNVFE!Y$26)</f>
        <v>6.3798448418934538E-4</v>
      </c>
      <c r="Z6" s="4">
        <f>BNVFE!Z28*('BHNVFEAL-LDVs-psgr'!Z$4/BNVFE!Z$26)</f>
        <v>6.4168085058476034E-4</v>
      </c>
      <c r="AA6" s="4">
        <f>BNVFE!AA28*('BHNVFEAL-LDVs-psgr'!AA$4/BNVFE!AA$26)</f>
        <v>6.462089848624325E-4</v>
      </c>
      <c r="AB6" s="4">
        <f>BNVFE!AB28*('BHNVFEAL-LDVs-psgr'!AB$4/BNVFE!AB$26)</f>
        <v>6.5091750945686828E-4</v>
      </c>
      <c r="AC6" s="4">
        <f>BNVFE!AC28*('BHNVFEAL-LDVs-psgr'!AC$4/BNVFE!AC$26)</f>
        <v>6.5549431959860806E-4</v>
      </c>
      <c r="AD6" s="4">
        <f>BNVFE!AD28*('BHNVFEAL-LDVs-psgr'!AD$4/BNVFE!AD$26)</f>
        <v>6.6096741689523528E-4</v>
      </c>
      <c r="AE6" s="4">
        <f>BNVFE!AE28*('BHNVFEAL-LDVs-psgr'!AE$4/BNVFE!AE$26)</f>
        <v>6.6422067264619155E-4</v>
      </c>
      <c r="AG6" s="4"/>
      <c r="AH6" s="4"/>
    </row>
    <row r="7" spans="1:34">
      <c r="A7" t="s">
        <v>84</v>
      </c>
      <c r="B7" s="4">
        <f>BNVFE!B29*('BHNVFEAL-LDVs-psgr'!B$4/BNVFE!B$26)</f>
        <v>3.1567601577981108E-4</v>
      </c>
      <c r="C7" s="4">
        <f>BNVFE!C29*('BHNVFEAL-LDVs-psgr'!C$4/BNVFE!C$26)</f>
        <v>2.8926451689037882E-4</v>
      </c>
      <c r="D7" s="4">
        <f>BNVFE!D29*('BHNVFEAL-LDVs-psgr'!D$4/BNVFE!D$26)</f>
        <v>3.1593148520925481E-4</v>
      </c>
      <c r="E7" s="4">
        <f>BNVFE!E29*('BHNVFEAL-LDVs-psgr'!E$4/BNVFE!E$26)</f>
        <v>3.150982268899692E-4</v>
      </c>
      <c r="F7" s="4">
        <f>BNVFE!F29*('BHNVFEAL-LDVs-psgr'!F$4/BNVFE!F$26)</f>
        <v>3.0818274048631191E-4</v>
      </c>
      <c r="G7" s="4">
        <f>BNVFE!G29*('BHNVFEAL-LDVs-psgr'!G$4/BNVFE!G$26)</f>
        <v>2.8833455966036759E-4</v>
      </c>
      <c r="H7" s="4">
        <f>BNVFE!H29*('BHNVFEAL-LDVs-psgr'!H$4/BNVFE!H$26)</f>
        <v>2.8849573036176634E-4</v>
      </c>
      <c r="I7" s="4">
        <f>BNVFE!I29*('BHNVFEAL-LDVs-psgr'!I$4/BNVFE!I$26)</f>
        <v>2.8856716081173425E-4</v>
      </c>
      <c r="J7" s="4">
        <f>BNVFE!J29*('BHNVFEAL-LDVs-psgr'!J$4/BNVFE!J$26)</f>
        <v>2.8939928101298385E-4</v>
      </c>
      <c r="K7" s="4">
        <f>BNVFE!K29*('BHNVFEAL-LDVs-psgr'!K$4/BNVFE!K$26)</f>
        <v>2.8985302644852259E-4</v>
      </c>
      <c r="L7" s="4">
        <f>BNVFE!L29*('BHNVFEAL-LDVs-psgr'!L$4/BNVFE!L$26)</f>
        <v>2.9128354248405413E-4</v>
      </c>
      <c r="M7" s="4">
        <f>BNVFE!M29*('BHNVFEAL-LDVs-psgr'!M$4/BNVFE!M$26)</f>
        <v>2.9237110336213741E-4</v>
      </c>
      <c r="N7" s="4">
        <f>BNVFE!N29*('BHNVFEAL-LDVs-psgr'!N$4/BNVFE!N$26)</f>
        <v>2.9337130207596202E-4</v>
      </c>
      <c r="O7" s="4">
        <f>BNVFE!O29*('BHNVFEAL-LDVs-psgr'!O$4/BNVFE!O$26)</f>
        <v>2.9346052697916132E-4</v>
      </c>
      <c r="P7" s="4">
        <f>BNVFE!P29*('BHNVFEAL-LDVs-psgr'!P$4/BNVFE!P$26)</f>
        <v>3.037011797159758E-4</v>
      </c>
      <c r="Q7" s="4">
        <f>BNVFE!Q29*('BHNVFEAL-LDVs-psgr'!Q$4/BNVFE!Q$26)</f>
        <v>3.079807065194384E-4</v>
      </c>
      <c r="R7" s="4">
        <f>BNVFE!R29*('BHNVFEAL-LDVs-psgr'!R$4/BNVFE!R$26)</f>
        <v>3.1167571921664612E-4</v>
      </c>
      <c r="S7" s="4">
        <f>BNVFE!S29*('BHNVFEAL-LDVs-psgr'!S$4/BNVFE!S$26)</f>
        <v>3.28821308596697E-4</v>
      </c>
      <c r="T7" s="4">
        <f>BNVFE!T29*('BHNVFEAL-LDVs-psgr'!T$4/BNVFE!T$26)</f>
        <v>3.5918808636110146E-4</v>
      </c>
      <c r="U7" s="4">
        <f>BNVFE!U29*('BHNVFEAL-LDVs-psgr'!U$4/BNVFE!U$26)</f>
        <v>3.6538751556216274E-4</v>
      </c>
      <c r="V7" s="4">
        <f>BNVFE!V29*('BHNVFEAL-LDVs-psgr'!V$4/BNVFE!V$26)</f>
        <v>3.7620770889398522E-4</v>
      </c>
      <c r="W7" s="4">
        <f>BNVFE!W29*('BHNVFEAL-LDVs-psgr'!W$4/BNVFE!W$26)</f>
        <v>3.7801092127297752E-4</v>
      </c>
      <c r="X7" s="4">
        <f>BNVFE!X29*('BHNVFEAL-LDVs-psgr'!X$4/BNVFE!X$26)</f>
        <v>3.8029557998585736E-4</v>
      </c>
      <c r="Y7" s="4">
        <f>BNVFE!Y29*('BHNVFEAL-LDVs-psgr'!Y$4/BNVFE!Y$26)</f>
        <v>3.8147390466914663E-4</v>
      </c>
      <c r="Z7" s="4">
        <f>BNVFE!Z29*('BHNVFEAL-LDVs-psgr'!Z$4/BNVFE!Z$26)</f>
        <v>3.8314798550202929E-4</v>
      </c>
      <c r="AA7" s="4">
        <f>BNVFE!AA29*('BHNVFEAL-LDVs-psgr'!AA$4/BNVFE!AA$26)</f>
        <v>3.8492549177220775E-4</v>
      </c>
      <c r="AB7" s="4">
        <f>BNVFE!AB29*('BHNVFEAL-LDVs-psgr'!AB$4/BNVFE!AB$26)</f>
        <v>3.8730706739755654E-4</v>
      </c>
      <c r="AC7" s="4">
        <f>BNVFE!AC29*('BHNVFEAL-LDVs-psgr'!AC$4/BNVFE!AC$26)</f>
        <v>3.8898340871232074E-4</v>
      </c>
      <c r="AD7" s="4">
        <f>BNVFE!AD29*('BHNVFEAL-LDVs-psgr'!AD$4/BNVFE!AD$26)</f>
        <v>3.9115632626493784E-4</v>
      </c>
      <c r="AE7" s="4">
        <f>BNVFE!AE29*('BHNVFEAL-LDVs-psgr'!AE$4/BNVFE!AE$26)</f>
        <v>3.9233740049759281E-4</v>
      </c>
      <c r="AG7" s="4"/>
      <c r="AH7" s="4"/>
    </row>
    <row r="8" spans="1:34">
      <c r="A8" t="s">
        <v>85</v>
      </c>
      <c r="B8" s="4">
        <f>SYFAFE!$H$2</f>
        <v>5.8732402773689196E-4</v>
      </c>
      <c r="C8" s="4">
        <f t="shared" ref="C8:AE8" si="0">B8</f>
        <v>5.8732402773689196E-4</v>
      </c>
      <c r="D8" s="4">
        <f t="shared" si="0"/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E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G2" s="4"/>
      <c r="AH2" s="4"/>
    </row>
    <row r="3" spans="1:34">
      <c r="A3" t="s">
        <v>3</v>
      </c>
      <c r="B3" s="4">
        <v>6.8530242152742244E-5</v>
      </c>
      <c r="C3" s="4">
        <f t="shared" ref="C3:C8" si="1">B3</f>
        <v>6.8530242152742244E-5</v>
      </c>
      <c r="D3" s="4">
        <f t="shared" ref="D3:Q3" si="2">C3</f>
        <v>6.8530242152742244E-5</v>
      </c>
      <c r="E3" s="4">
        <f t="shared" si="2"/>
        <v>6.8530242152742244E-5</v>
      </c>
      <c r="F3" s="4">
        <f t="shared" si="2"/>
        <v>6.8530242152742244E-5</v>
      </c>
      <c r="G3" s="4">
        <f t="shared" si="2"/>
        <v>6.8530242152742244E-5</v>
      </c>
      <c r="H3" s="4">
        <f t="shared" si="2"/>
        <v>6.8530242152742244E-5</v>
      </c>
      <c r="I3" s="4">
        <f t="shared" si="2"/>
        <v>6.8530242152742244E-5</v>
      </c>
      <c r="J3" s="4">
        <f t="shared" si="2"/>
        <v>6.8530242152742244E-5</v>
      </c>
      <c r="K3" s="4">
        <f t="shared" si="2"/>
        <v>6.8530242152742244E-5</v>
      </c>
      <c r="L3" s="4">
        <f t="shared" si="2"/>
        <v>6.8530242152742244E-5</v>
      </c>
      <c r="M3" s="4">
        <f t="shared" si="2"/>
        <v>6.8530242152742244E-5</v>
      </c>
      <c r="N3" s="4">
        <f t="shared" si="2"/>
        <v>6.8530242152742244E-5</v>
      </c>
      <c r="O3" s="4">
        <f t="shared" si="2"/>
        <v>6.8530242152742244E-5</v>
      </c>
      <c r="P3" s="4">
        <f t="shared" si="2"/>
        <v>6.8530242152742244E-5</v>
      </c>
      <c r="Q3" s="4">
        <f t="shared" si="2"/>
        <v>6.8530242152742244E-5</v>
      </c>
      <c r="R3" s="4">
        <f t="shared" si="0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G3" s="4"/>
      <c r="AH3" s="4"/>
    </row>
    <row r="4" spans="1:34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G4" s="4"/>
      <c r="AH4" s="4"/>
    </row>
    <row r="5" spans="1:34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G5" s="4"/>
      <c r="AH5" s="4"/>
    </row>
    <row r="6" spans="1:34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G6" s="4"/>
      <c r="AH6" s="4"/>
    </row>
    <row r="7" spans="1:34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G7" s="4"/>
      <c r="AH7" s="4"/>
    </row>
    <row r="8" spans="1:34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E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G2" s="4"/>
      <c r="AH2" s="4"/>
    </row>
    <row r="3" spans="1:34">
      <c r="A3" t="s">
        <v>3</v>
      </c>
      <c r="B3" s="4">
        <v>7.6571862036197878E-4</v>
      </c>
      <c r="C3" s="4">
        <f t="shared" ref="C3:C8" si="1">B3</f>
        <v>7.6571862036197878E-4</v>
      </c>
      <c r="D3" s="4">
        <f t="shared" ref="D3:Q3" si="2">C3</f>
        <v>7.6571862036197878E-4</v>
      </c>
      <c r="E3" s="4">
        <f t="shared" si="2"/>
        <v>7.6571862036197878E-4</v>
      </c>
      <c r="F3" s="4">
        <f t="shared" si="2"/>
        <v>7.6571862036197878E-4</v>
      </c>
      <c r="G3" s="4">
        <f t="shared" si="2"/>
        <v>7.6571862036197878E-4</v>
      </c>
      <c r="H3" s="4">
        <f t="shared" si="2"/>
        <v>7.6571862036197878E-4</v>
      </c>
      <c r="I3" s="4">
        <f t="shared" si="2"/>
        <v>7.6571862036197878E-4</v>
      </c>
      <c r="J3" s="4">
        <f t="shared" si="2"/>
        <v>7.6571862036197878E-4</v>
      </c>
      <c r="K3" s="4">
        <f t="shared" si="2"/>
        <v>7.6571862036197878E-4</v>
      </c>
      <c r="L3" s="4">
        <f t="shared" si="2"/>
        <v>7.6571862036197878E-4</v>
      </c>
      <c r="M3" s="4">
        <f t="shared" si="2"/>
        <v>7.6571862036197878E-4</v>
      </c>
      <c r="N3" s="4">
        <f t="shared" si="2"/>
        <v>7.6571862036197878E-4</v>
      </c>
      <c r="O3" s="4">
        <f t="shared" si="2"/>
        <v>7.6571862036197878E-4</v>
      </c>
      <c r="P3" s="4">
        <f t="shared" si="2"/>
        <v>7.6571862036197878E-4</v>
      </c>
      <c r="Q3" s="4">
        <f t="shared" si="2"/>
        <v>7.6571862036197878E-4</v>
      </c>
      <c r="R3" s="4">
        <f t="shared" si="0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G3" s="4"/>
      <c r="AH3" s="4"/>
    </row>
    <row r="4" spans="1:34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G4" s="4"/>
      <c r="AH4" s="4"/>
    </row>
    <row r="5" spans="1:34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G5" s="4"/>
      <c r="AH5" s="4"/>
    </row>
    <row r="6" spans="1:34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G6" s="4"/>
      <c r="AH6" s="4"/>
    </row>
    <row r="7" spans="1:34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G7" s="4"/>
      <c r="AH7" s="4"/>
    </row>
    <row r="8" spans="1:34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E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G2" s="4"/>
      <c r="AH2" s="4"/>
    </row>
    <row r="3" spans="1:34">
      <c r="A3" t="s">
        <v>3</v>
      </c>
      <c r="B3" s="4">
        <v>4.7352548463232166E-4</v>
      </c>
      <c r="C3" s="4">
        <f t="shared" ref="C3:C8" si="1">B3</f>
        <v>4.7352548463232166E-4</v>
      </c>
      <c r="D3" s="4">
        <f t="shared" ref="D3:Q3" si="2">C3</f>
        <v>4.7352548463232166E-4</v>
      </c>
      <c r="E3" s="4">
        <f t="shared" si="2"/>
        <v>4.7352548463232166E-4</v>
      </c>
      <c r="F3" s="4">
        <f t="shared" si="2"/>
        <v>4.7352548463232166E-4</v>
      </c>
      <c r="G3" s="4">
        <f t="shared" si="2"/>
        <v>4.7352548463232166E-4</v>
      </c>
      <c r="H3" s="4">
        <f t="shared" si="2"/>
        <v>4.7352548463232166E-4</v>
      </c>
      <c r="I3" s="4">
        <f t="shared" si="2"/>
        <v>4.7352548463232166E-4</v>
      </c>
      <c r="J3" s="4">
        <f t="shared" si="2"/>
        <v>4.7352548463232166E-4</v>
      </c>
      <c r="K3" s="4">
        <f t="shared" si="2"/>
        <v>4.7352548463232166E-4</v>
      </c>
      <c r="L3" s="4">
        <f t="shared" si="2"/>
        <v>4.7352548463232166E-4</v>
      </c>
      <c r="M3" s="4">
        <f t="shared" si="2"/>
        <v>4.7352548463232166E-4</v>
      </c>
      <c r="N3" s="4">
        <f t="shared" si="2"/>
        <v>4.7352548463232166E-4</v>
      </c>
      <c r="O3" s="4">
        <f t="shared" si="2"/>
        <v>4.7352548463232166E-4</v>
      </c>
      <c r="P3" s="4">
        <f t="shared" si="2"/>
        <v>4.7352548463232166E-4</v>
      </c>
      <c r="Q3" s="4">
        <f t="shared" si="2"/>
        <v>4.7352548463232166E-4</v>
      </c>
      <c r="R3" s="4">
        <f t="shared" si="0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G3" s="4"/>
      <c r="AH3" s="4"/>
    </row>
    <row r="4" spans="1:34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G4" s="4"/>
      <c r="AH4" s="4"/>
    </row>
    <row r="5" spans="1:34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G5" s="4"/>
      <c r="AH5" s="4"/>
    </row>
    <row r="6" spans="1:34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G6" s="4"/>
      <c r="AH6" s="4"/>
    </row>
    <row r="7" spans="1:34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G7" s="4"/>
      <c r="AH7" s="4"/>
    </row>
    <row r="8" spans="1:34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1.1865212302467163E-3</v>
      </c>
      <c r="C2" s="4">
        <f>C$5/(1-'Other Values'!$B$3)</f>
        <v>1.2008758020562343E-3</v>
      </c>
      <c r="D2" s="4">
        <f>D$5/(1-'Other Values'!$B$3)</f>
        <v>1.2152303738657525E-3</v>
      </c>
      <c r="E2" s="4">
        <f>E$5/(1-'Other Values'!$B$3)</f>
        <v>1.2295849456752707E-3</v>
      </c>
      <c r="F2" s="4">
        <f>F$5/(1-'Other Values'!$B$3)</f>
        <v>1.2439395174847886E-3</v>
      </c>
      <c r="G2" s="4">
        <f>G$5/(1-'Other Values'!$B$3)</f>
        <v>1.2582940892943068E-3</v>
      </c>
      <c r="H2" s="4">
        <f>H$5/(1-'Other Values'!$B$3)</f>
        <v>1.272648661103825E-3</v>
      </c>
      <c r="I2" s="4">
        <f>I$5/(1-'Other Values'!$B$3)</f>
        <v>1.287003232913343E-3</v>
      </c>
      <c r="J2" s="4">
        <f>J$5/(1-'Other Values'!$B$3)</f>
        <v>1.3013578047228612E-3</v>
      </c>
      <c r="K2" s="4">
        <f>K$5/(1-'Other Values'!$B$3)</f>
        <v>1.3157123765323738E-3</v>
      </c>
      <c r="L2" s="4">
        <f>L$5/(1-'Other Values'!$B$3)</f>
        <v>1.3300669483418918E-3</v>
      </c>
      <c r="M2" s="4">
        <f>M$5/(1-'Other Values'!$B$3)</f>
        <v>1.3444215201514099E-3</v>
      </c>
      <c r="N2" s="4">
        <f>N$5/(1-'Other Values'!$B$3)</f>
        <v>1.3587760919609279E-3</v>
      </c>
      <c r="O2" s="4">
        <f>O$5/(1-'Other Values'!$B$3)</f>
        <v>1.3731306637704461E-3</v>
      </c>
      <c r="P2" s="4">
        <f>P$5/(1-'Other Values'!$B$3)</f>
        <v>1.3874852355799643E-3</v>
      </c>
      <c r="Q2" s="4">
        <f>Q$5/(1-'Other Values'!$B$3)</f>
        <v>1.4018398073894823E-3</v>
      </c>
      <c r="R2" s="4">
        <f>R$5/(1-'Other Values'!$B$3)</f>
        <v>1.4161943791990005E-3</v>
      </c>
      <c r="S2" s="4">
        <f>S$5/(1-'Other Values'!$B$3)</f>
        <v>1.4305489510085187E-3</v>
      </c>
      <c r="T2" s="4">
        <f>T$5/(1-'Other Values'!$B$3)</f>
        <v>1.4449035228180367E-3</v>
      </c>
      <c r="U2" s="4">
        <f>U$5/(1-'Other Values'!$B$3)</f>
        <v>1.4592580946275549E-3</v>
      </c>
      <c r="V2" s="4">
        <f>V$5/(1-'Other Values'!$B$3)</f>
        <v>1.4736126664370729E-3</v>
      </c>
      <c r="W2" s="4">
        <f>W$5/(1-'Other Values'!$B$3)</f>
        <v>1.4879672382465911E-3</v>
      </c>
      <c r="X2" s="4">
        <f>X$5/(1-'Other Values'!$B$3)</f>
        <v>1.5023218100561093E-3</v>
      </c>
      <c r="Y2" s="4">
        <f>Y$5/(1-'Other Values'!$B$3)</f>
        <v>1.5166763818656272E-3</v>
      </c>
      <c r="Z2" s="4">
        <f>Z$5/(1-'Other Values'!$B$3)</f>
        <v>1.5839667798311879E-3</v>
      </c>
      <c r="AA2" s="4">
        <f>AA$5/(1-'Other Values'!$B$3)</f>
        <v>1.5640328217632732E-3</v>
      </c>
      <c r="AB2" s="4">
        <f>AB$5/(1-'Other Values'!$B$3)</f>
        <v>1.5720965168497061E-3</v>
      </c>
      <c r="AC2" s="4">
        <f>AC$5/(1-'Other Values'!$B$3)</f>
        <v>1.5806851690082064E-3</v>
      </c>
      <c r="AD2" s="4">
        <f>AD$5/(1-'Other Values'!$B$3)</f>
        <v>1.5919518829914793E-3</v>
      </c>
      <c r="AE2" s="4">
        <f>AE$5/(1-'Other Values'!$B$3)</f>
        <v>1.6063428088608151E-3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3.6923310839950818E-4</v>
      </c>
      <c r="C5" s="4">
        <f>Extrapolations!R6</f>
        <v>3.7370010235954904E-4</v>
      </c>
      <c r="D5" s="4">
        <f>Extrapolations!S6</f>
        <v>3.7816709631958989E-4</v>
      </c>
      <c r="E5" s="4">
        <f>Extrapolations!T6</f>
        <v>3.8263409027963075E-4</v>
      </c>
      <c r="F5" s="4">
        <f>Extrapolations!U6</f>
        <v>3.871010842396716E-4</v>
      </c>
      <c r="G5" s="4">
        <f>Extrapolations!V6</f>
        <v>3.9156807819971245E-4</v>
      </c>
      <c r="H5" s="4">
        <f>Extrapolations!W6</f>
        <v>3.9603507215975331E-4</v>
      </c>
      <c r="I5" s="4">
        <f>Extrapolations!X6</f>
        <v>4.0050206611979416E-4</v>
      </c>
      <c r="J5" s="4">
        <f>Extrapolations!Y6</f>
        <v>4.0496906007983502E-4</v>
      </c>
      <c r="K5" s="4">
        <f>Extrapolations!Z6</f>
        <v>4.0943605403987414E-4</v>
      </c>
      <c r="L5" s="4">
        <f>Extrapolations!AA6</f>
        <v>4.1390304799991499E-4</v>
      </c>
      <c r="M5" s="4">
        <f>Extrapolations!AB6</f>
        <v>4.1837004195995585E-4</v>
      </c>
      <c r="N5" s="4">
        <f>Extrapolations!AC6</f>
        <v>4.228370359199967E-4</v>
      </c>
      <c r="O5" s="4">
        <f>Extrapolations!AD6</f>
        <v>4.2730402988003756E-4</v>
      </c>
      <c r="P5" s="4">
        <f>Extrapolations!AE6</f>
        <v>4.3177102384007841E-4</v>
      </c>
      <c r="Q5" s="4">
        <f>Extrapolations!AF6</f>
        <v>4.3623801780011927E-4</v>
      </c>
      <c r="R5" s="4">
        <f>Extrapolations!AG6</f>
        <v>4.4070501176016012E-4</v>
      </c>
      <c r="S5" s="4">
        <f>Extrapolations!AH6</f>
        <v>4.4517200572020098E-4</v>
      </c>
      <c r="T5" s="4">
        <f>Extrapolations!AI6</f>
        <v>4.4963899968024183E-4</v>
      </c>
      <c r="U5" s="4">
        <f>Extrapolations!AJ6</f>
        <v>4.5410599364028269E-4</v>
      </c>
      <c r="V5" s="4">
        <f>Extrapolations!AK6</f>
        <v>4.5857298760032354E-4</v>
      </c>
      <c r="W5" s="4">
        <f>Extrapolations!AL6</f>
        <v>4.630399815603644E-4</v>
      </c>
      <c r="X5" s="4">
        <f>Extrapolations!AM6</f>
        <v>4.6750697552040525E-4</v>
      </c>
      <c r="Y5" s="4">
        <f>Extrapolations!AN6</f>
        <v>4.7197396948044611E-4</v>
      </c>
      <c r="Z5" s="4">
        <f>Extrapolations!AO6</f>
        <v>4.9291404385323897E-4</v>
      </c>
      <c r="AA5" s="4">
        <f>Extrapolations!AP6</f>
        <v>4.8671080272067938E-4</v>
      </c>
      <c r="AB5" s="4">
        <f>Extrapolations!AQ6</f>
        <v>4.8922014105028545E-4</v>
      </c>
      <c r="AC5" s="4">
        <f>Extrapolations!AR6</f>
        <v>4.9189284057946775E-4</v>
      </c>
      <c r="AD5" s="4">
        <f>Extrapolations!AS6</f>
        <v>4.9539892519004575E-4</v>
      </c>
      <c r="AE5" s="4">
        <f>Extrapolations!AT6</f>
        <v>4.9987723215668713E-4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1.1076993251985243E-3</v>
      </c>
      <c r="C8" s="4">
        <f>C$5*Calculations!$B$27</f>
        <v>1.1211003070786469E-3</v>
      </c>
      <c r="D8" s="4">
        <f>D$5*Calculations!$B$27</f>
        <v>1.1345012889587695E-3</v>
      </c>
      <c r="E8" s="4">
        <f>E$5*Calculations!$B$27</f>
        <v>1.147902270838892E-3</v>
      </c>
      <c r="F8" s="4">
        <f>F$5*Calculations!$B$27</f>
        <v>1.1613032527190146E-3</v>
      </c>
      <c r="G8" s="4">
        <f>G$5*Calculations!$B$27</f>
        <v>1.1747042345991371E-3</v>
      </c>
      <c r="H8" s="4">
        <f>H$5*Calculations!$B$27</f>
        <v>1.1881052164792597E-3</v>
      </c>
      <c r="I8" s="4">
        <f>I$5*Calculations!$B$27</f>
        <v>1.2015061983593823E-3</v>
      </c>
      <c r="J8" s="4">
        <f>J$5*Calculations!$B$27</f>
        <v>1.2149071802395048E-3</v>
      </c>
      <c r="K8" s="4">
        <f>K$5*Calculations!$B$27</f>
        <v>1.2283081621196222E-3</v>
      </c>
      <c r="L8" s="4">
        <f>L$5*Calculations!$B$27</f>
        <v>1.2417091439997448E-3</v>
      </c>
      <c r="M8" s="4">
        <f>M$5*Calculations!$B$27</f>
        <v>1.2551101258798673E-3</v>
      </c>
      <c r="N8" s="4">
        <f>N$5*Calculations!$B$27</f>
        <v>1.2685111077599899E-3</v>
      </c>
      <c r="O8" s="4">
        <f>O$5*Calculations!$B$27</f>
        <v>1.2819120896401125E-3</v>
      </c>
      <c r="P8" s="4">
        <f>P$5*Calculations!$B$27</f>
        <v>1.295313071520235E-3</v>
      </c>
      <c r="Q8" s="4">
        <f>Q$5*Calculations!$B$27</f>
        <v>1.3087140534003576E-3</v>
      </c>
      <c r="R8" s="4">
        <f>R$5*Calculations!$B$27</f>
        <v>1.3221150352804802E-3</v>
      </c>
      <c r="S8" s="4">
        <f>S$5*Calculations!$B$27</f>
        <v>1.3355160171606027E-3</v>
      </c>
      <c r="T8" s="4">
        <f>T$5*Calculations!$B$27</f>
        <v>1.3489169990407253E-3</v>
      </c>
      <c r="U8" s="4">
        <f>U$5*Calculations!$B$27</f>
        <v>1.3623179809208478E-3</v>
      </c>
      <c r="V8" s="4">
        <f>V$5*Calculations!$B$27</f>
        <v>1.3757189628009704E-3</v>
      </c>
      <c r="W8" s="4">
        <f>W$5*Calculations!$B$27</f>
        <v>1.389119944681093E-3</v>
      </c>
      <c r="X8" s="4">
        <f>X$5*Calculations!$B$27</f>
        <v>1.4025209265612155E-3</v>
      </c>
      <c r="Y8" s="4">
        <f>Y$5*Calculations!$B$27</f>
        <v>1.4159219084413381E-3</v>
      </c>
      <c r="Z8" s="4">
        <f>Z$5*Calculations!$B$27</f>
        <v>1.4787421315597166E-3</v>
      </c>
      <c r="AA8" s="4">
        <f>AA$5*Calculations!$B$27</f>
        <v>1.4601324081620379E-3</v>
      </c>
      <c r="AB8" s="4">
        <f>AB$5*Calculations!$B$27</f>
        <v>1.4676604231508561E-3</v>
      </c>
      <c r="AC8" s="4">
        <f>AC$5*Calculations!$B$27</f>
        <v>1.4756785217384029E-3</v>
      </c>
      <c r="AD8" s="4">
        <f>AD$5*Calculations!$B$27</f>
        <v>1.4861967755701369E-3</v>
      </c>
      <c r="AE8" s="4">
        <f>AE$5*Calculations!$B$27</f>
        <v>1.4996316964700611E-3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3.0633979173283346E-4</v>
      </c>
      <c r="C2" s="4">
        <f>C$5/(1-'Other Values'!$B$3)</f>
        <v>3.1003567846864515E-4</v>
      </c>
      <c r="D2" s="4">
        <f>D$5/(1-'Other Values'!$B$3)</f>
        <v>3.1373156520445825E-4</v>
      </c>
      <c r="E2" s="4">
        <f>E$5/(1-'Other Values'!$B$3)</f>
        <v>3.1742745194027129E-4</v>
      </c>
      <c r="F2" s="4">
        <f>F$5/(1-'Other Values'!$B$3)</f>
        <v>3.2112333867608439E-4</v>
      </c>
      <c r="G2" s="4">
        <f>G$5/(1-'Other Values'!$B$3)</f>
        <v>3.2481922541189608E-4</v>
      </c>
      <c r="H2" s="4">
        <f>H$5/(1-'Other Values'!$B$3)</f>
        <v>3.2851511214770912E-4</v>
      </c>
      <c r="I2" s="4">
        <f>I$5/(1-'Other Values'!$B$3)</f>
        <v>3.3221099888352222E-4</v>
      </c>
      <c r="J2" s="4">
        <f>J$5/(1-'Other Values'!$B$3)</f>
        <v>3.3590688561933391E-4</v>
      </c>
      <c r="K2" s="4">
        <f>K$5/(1-'Other Values'!$B$3)</f>
        <v>3.3960277235514695E-4</v>
      </c>
      <c r="L2" s="4">
        <f>L$5/(1-'Other Values'!$B$3)</f>
        <v>3.4329865909096005E-4</v>
      </c>
      <c r="M2" s="4">
        <f>M$5/(1-'Other Values'!$B$3)</f>
        <v>3.4699454582677315E-4</v>
      </c>
      <c r="N2" s="4">
        <f>N$5/(1-'Other Values'!$B$3)</f>
        <v>3.5069043256258478E-4</v>
      </c>
      <c r="O2" s="4">
        <f>O$5/(1-'Other Values'!$B$3)</f>
        <v>3.5438631929839788E-4</v>
      </c>
      <c r="P2" s="4">
        <f>P$5/(1-'Other Values'!$B$3)</f>
        <v>3.5808220603421098E-4</v>
      </c>
      <c r="Q2" s="4">
        <f>Q$5/(1-'Other Values'!$B$3)</f>
        <v>3.6177809277002402E-4</v>
      </c>
      <c r="R2" s="4">
        <f>R$5/(1-'Other Values'!$B$3)</f>
        <v>3.6547397950583571E-4</v>
      </c>
      <c r="S2" s="4">
        <f>S$5/(1-'Other Values'!$B$3)</f>
        <v>3.6916986624164881E-4</v>
      </c>
      <c r="T2" s="4">
        <f>T$5/(1-'Other Values'!$B$3)</f>
        <v>3.7286575297746185E-4</v>
      </c>
      <c r="U2" s="4">
        <f>U$5/(1-'Other Values'!$B$3)</f>
        <v>3.7656163971327495E-4</v>
      </c>
      <c r="V2" s="4">
        <f>V$5/(1-'Other Values'!$B$3)</f>
        <v>3.8025752644908664E-4</v>
      </c>
      <c r="W2" s="4">
        <f>W$5/(1-'Other Values'!$B$3)</f>
        <v>3.8395341318489968E-4</v>
      </c>
      <c r="X2" s="4">
        <f>X$5/(1-'Other Values'!$B$3)</f>
        <v>3.8764929992071278E-4</v>
      </c>
      <c r="Y2" s="4">
        <f>Y$5/(1-'Other Values'!$B$3)</f>
        <v>3.9134518665652447E-4</v>
      </c>
      <c r="Z2" s="4">
        <f>Z$5/(1-'Other Values'!$B$3)</f>
        <v>4.0782559655763088E-4</v>
      </c>
      <c r="AA2" s="4">
        <f>AA$5/(1-'Other Values'!$B$3)</f>
        <v>4.0269317936030268E-4</v>
      </c>
      <c r="AB2" s="4">
        <f>AB$5/(1-'Other Values'!$B$3)</f>
        <v>4.0476934743463176E-4</v>
      </c>
      <c r="AC2" s="4">
        <f>AC$5/(1-'Other Values'!$B$3)</f>
        <v>4.0698067675969476E-4</v>
      </c>
      <c r="AD2" s="4">
        <f>AD$5/(1-'Other Values'!$B$3)</f>
        <v>4.0988152948588788E-4</v>
      </c>
      <c r="AE2" s="4">
        <f>AE$5/(1-'Other Values'!$B$3)</f>
        <v>4.1358677633980475E-4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9.5329767933821684E-5</v>
      </c>
      <c r="C5" s="4">
        <f>Extrapolations!R7</f>
        <v>9.6479889577639642E-5</v>
      </c>
      <c r="D5" s="4">
        <f>Extrapolations!S7</f>
        <v>9.7630011221458033E-5</v>
      </c>
      <c r="E5" s="4">
        <f>Extrapolations!T7</f>
        <v>9.8780132865276425E-5</v>
      </c>
      <c r="F5" s="4">
        <f>Extrapolations!U7</f>
        <v>9.9930254509094816E-5</v>
      </c>
      <c r="G5" s="4">
        <f>Extrapolations!V7</f>
        <v>1.0108037615291277E-4</v>
      </c>
      <c r="H5" s="4">
        <f>Extrapolations!W7</f>
        <v>1.0223049779673117E-4</v>
      </c>
      <c r="I5" s="4">
        <f>Extrapolations!X7</f>
        <v>1.0338061944054956E-4</v>
      </c>
      <c r="J5" s="4">
        <f>Extrapolations!Y7</f>
        <v>1.0453074108436751E-4</v>
      </c>
      <c r="K5" s="4">
        <f>Extrapolations!Z7</f>
        <v>1.0568086272818591E-4</v>
      </c>
      <c r="L5" s="4">
        <f>Extrapolations!AA7</f>
        <v>1.068309843720043E-4</v>
      </c>
      <c r="M5" s="4">
        <f>Extrapolations!AB7</f>
        <v>1.0798110601582269E-4</v>
      </c>
      <c r="N5" s="4">
        <f>Extrapolations!AC7</f>
        <v>1.0913122765964065E-4</v>
      </c>
      <c r="O5" s="4">
        <f>Extrapolations!AD7</f>
        <v>1.1028134930345904E-4</v>
      </c>
      <c r="P5" s="4">
        <f>Extrapolations!AE7</f>
        <v>1.1143147094727743E-4</v>
      </c>
      <c r="Q5" s="4">
        <f>Extrapolations!AF7</f>
        <v>1.1258159259109582E-4</v>
      </c>
      <c r="R5" s="4">
        <f>Extrapolations!AG7</f>
        <v>1.1373171423491378E-4</v>
      </c>
      <c r="S5" s="4">
        <f>Extrapolations!AH7</f>
        <v>1.1488183587873217E-4</v>
      </c>
      <c r="T5" s="4">
        <f>Extrapolations!AI7</f>
        <v>1.1603195752255056E-4</v>
      </c>
      <c r="U5" s="4">
        <f>Extrapolations!AJ7</f>
        <v>1.1718207916636895E-4</v>
      </c>
      <c r="V5" s="4">
        <f>Extrapolations!AK7</f>
        <v>1.1833220081018691E-4</v>
      </c>
      <c r="W5" s="4">
        <f>Extrapolations!AL7</f>
        <v>1.194823224540053E-4</v>
      </c>
      <c r="X5" s="4">
        <f>Extrapolations!AM7</f>
        <v>1.2063244409782369E-4</v>
      </c>
      <c r="Y5" s="4">
        <f>Extrapolations!AN7</f>
        <v>1.2178256574164165E-4</v>
      </c>
      <c r="Z5" s="4">
        <f>Extrapolations!AO7</f>
        <v>1.2691109848118502E-4</v>
      </c>
      <c r="AA5" s="4">
        <f>Extrapolations!AP7</f>
        <v>1.2531394344757595E-4</v>
      </c>
      <c r="AB5" s="4">
        <f>Extrapolations!AQ7</f>
        <v>1.2596002543254384E-4</v>
      </c>
      <c r="AC5" s="4">
        <f>Extrapolations!AR7</f>
        <v>1.2664816819777546E-4</v>
      </c>
      <c r="AD5" s="4">
        <f>Extrapolations!AS7</f>
        <v>1.2755088349843531E-4</v>
      </c>
      <c r="AE5" s="4">
        <f>Extrapolations!AT7</f>
        <v>1.2870391791398872E-4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2.85989303801465E-4</v>
      </c>
      <c r="C8" s="4">
        <f>C$5*Calculations!$B$27</f>
        <v>2.8943966873291887E-4</v>
      </c>
      <c r="D8" s="4">
        <f>D$5*Calculations!$B$27</f>
        <v>2.9289003366437405E-4</v>
      </c>
      <c r="E8" s="4">
        <f>E$5*Calculations!$B$27</f>
        <v>2.9634039859582922E-4</v>
      </c>
      <c r="F8" s="4">
        <f>F$5*Calculations!$B$27</f>
        <v>2.9979076352728439E-4</v>
      </c>
      <c r="G8" s="4">
        <f>G$5*Calculations!$B$27</f>
        <v>3.0324112845873827E-4</v>
      </c>
      <c r="H8" s="4">
        <f>H$5*Calculations!$B$27</f>
        <v>3.0669149339019344E-4</v>
      </c>
      <c r="I8" s="4">
        <f>I$5*Calculations!$B$27</f>
        <v>3.1014185832164862E-4</v>
      </c>
      <c r="J8" s="4">
        <f>J$5*Calculations!$B$27</f>
        <v>3.1359222325310249E-4</v>
      </c>
      <c r="K8" s="4">
        <f>K$5*Calculations!$B$27</f>
        <v>3.1704258818455766E-4</v>
      </c>
      <c r="L8" s="4">
        <f>L$5*Calculations!$B$27</f>
        <v>3.2049295311601284E-4</v>
      </c>
      <c r="M8" s="4">
        <f>M$5*Calculations!$B$27</f>
        <v>3.2394331804746801E-4</v>
      </c>
      <c r="N8" s="4">
        <f>N$5*Calculations!$B$27</f>
        <v>3.2739368297892189E-4</v>
      </c>
      <c r="O8" s="4">
        <f>O$5*Calculations!$B$27</f>
        <v>3.3084404791037706E-4</v>
      </c>
      <c r="P8" s="4">
        <f>P$5*Calculations!$B$27</f>
        <v>3.3429441284183223E-4</v>
      </c>
      <c r="Q8" s="4">
        <f>Q$5*Calculations!$B$27</f>
        <v>3.3774477777328741E-4</v>
      </c>
      <c r="R8" s="4">
        <f>R$5*Calculations!$B$27</f>
        <v>3.4119514270474128E-4</v>
      </c>
      <c r="S8" s="4">
        <f>S$5*Calculations!$B$27</f>
        <v>3.4464550763619646E-4</v>
      </c>
      <c r="T8" s="4">
        <f>T$5*Calculations!$B$27</f>
        <v>3.4809587256765163E-4</v>
      </c>
      <c r="U8" s="4">
        <f>U$5*Calculations!$B$27</f>
        <v>3.5154623749910681E-4</v>
      </c>
      <c r="V8" s="4">
        <f>V$5*Calculations!$B$27</f>
        <v>3.5499660243056068E-4</v>
      </c>
      <c r="W8" s="4">
        <f>W$5*Calculations!$B$27</f>
        <v>3.5844696736201585E-4</v>
      </c>
      <c r="X8" s="4">
        <f>X$5*Calculations!$B$27</f>
        <v>3.6189733229347103E-4</v>
      </c>
      <c r="Y8" s="4">
        <f>Y$5*Calculations!$B$27</f>
        <v>3.653476972249249E-4</v>
      </c>
      <c r="Z8" s="4">
        <f>Z$5*Calculations!$B$27</f>
        <v>3.80733295443555E-4</v>
      </c>
      <c r="AA8" s="4">
        <f>AA$5*Calculations!$B$27</f>
        <v>3.7594183034272776E-4</v>
      </c>
      <c r="AB8" s="4">
        <f>AB$5*Calculations!$B$27</f>
        <v>3.7788007629763144E-4</v>
      </c>
      <c r="AC8" s="4">
        <f>AC$5*Calculations!$B$27</f>
        <v>3.7994450459332633E-4</v>
      </c>
      <c r="AD8" s="4">
        <f>AD$5*Calculations!$B$27</f>
        <v>3.8265265049530588E-4</v>
      </c>
      <c r="AE8" s="4">
        <f>AE$5*Calculations!$B$27</f>
        <v>3.861117537419661E-4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4.5"/>
  <cols>
    <col min="1" max="1" width="31.08984375" customWidth="1"/>
    <col min="2" max="2" width="10.453125" customWidth="1"/>
    <col min="3" max="3" width="10.72656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1.7938065267531708E-3</v>
      </c>
      <c r="C2" s="4">
        <f>Extrapolations!H9</f>
        <v>1.7734198274894919E-3</v>
      </c>
      <c r="D2" s="4">
        <f>Extrapolations!I9</f>
        <v>1.753033128225806E-3</v>
      </c>
      <c r="E2" s="4">
        <f>Extrapolations!J9</f>
        <v>1.7326464289621271E-3</v>
      </c>
      <c r="F2" s="4">
        <f>Extrapolations!K9</f>
        <v>1.7122597296984482E-3</v>
      </c>
      <c r="G2" s="4">
        <f>Extrapolations!L9</f>
        <v>1.6918730304347623E-3</v>
      </c>
      <c r="H2" s="4">
        <f>Extrapolations!M9</f>
        <v>1.6714863311710834E-3</v>
      </c>
      <c r="I2" s="4">
        <f>Extrapolations!N9</f>
        <v>1.6510996319074045E-3</v>
      </c>
      <c r="J2" s="4">
        <f>Extrapolations!O9</f>
        <v>1.6307129326437256E-3</v>
      </c>
      <c r="K2" s="4">
        <f>Extrapolations!P9</f>
        <v>1.6103262333800397E-3</v>
      </c>
      <c r="L2" s="4">
        <f>Extrapolations!Q9</f>
        <v>1.5899395341163608E-3</v>
      </c>
      <c r="M2" s="4">
        <f>Extrapolations!R9</f>
        <v>1.5695528348526819E-3</v>
      </c>
      <c r="N2" s="4">
        <f>Extrapolations!S9</f>
        <v>1.549166135588996E-3</v>
      </c>
      <c r="O2" s="4">
        <f>Extrapolations!T9</f>
        <v>1.5287794363253171E-3</v>
      </c>
      <c r="P2" s="4">
        <f>Extrapolations!U9</f>
        <v>1.5083927370616382E-3</v>
      </c>
      <c r="Q2" s="4">
        <f>Extrapolations!V9</f>
        <v>1.4880060377979523E-3</v>
      </c>
      <c r="R2" s="4">
        <f>Extrapolations!W9</f>
        <v>1.4676193385342734E-3</v>
      </c>
      <c r="S2" s="4">
        <f>Extrapolations!X9</f>
        <v>1.4472326392705945E-3</v>
      </c>
      <c r="T2" s="4">
        <f>Extrapolations!Y9</f>
        <v>1.4268459400069156E-3</v>
      </c>
      <c r="U2" s="4">
        <f>Extrapolations!Z9</f>
        <v>1.4064592407432297E-3</v>
      </c>
      <c r="V2" s="4">
        <f>Extrapolations!AA9</f>
        <v>1.3860725414795508E-3</v>
      </c>
      <c r="W2" s="4">
        <f>Extrapolations!AB9</f>
        <v>1.3656858422158719E-3</v>
      </c>
      <c r="X2" s="4">
        <f>Extrapolations!AC9</f>
        <v>1.345299142952186E-3</v>
      </c>
      <c r="Y2" s="4">
        <f>Extrapolations!AD9</f>
        <v>1.3249124436885071E-3</v>
      </c>
      <c r="Z2" s="4">
        <f>Extrapolations!AE9</f>
        <v>1.3045257444248282E-3</v>
      </c>
      <c r="AA2" s="4">
        <f>Extrapolations!AF9</f>
        <v>1.2841390451611492E-3</v>
      </c>
      <c r="AB2" s="4">
        <f>Extrapolations!AG9</f>
        <v>1.2637523458974634E-3</v>
      </c>
      <c r="AC2" s="4">
        <f>Extrapolations!AH9</f>
        <v>1.2433656466337845E-3</v>
      </c>
      <c r="AD2" s="4">
        <f>Extrapolations!AI9</f>
        <v>1.2229789473701055E-3</v>
      </c>
      <c r="AE2" s="4">
        <f>Extrapolations!AJ9</f>
        <v>1.2025922481064197E-3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3.6923310839950818E-4</v>
      </c>
      <c r="C5" s="22">
        <f>Extrapolations!R6</f>
        <v>3.7370010235954904E-4</v>
      </c>
      <c r="D5" s="22">
        <f>Extrapolations!S6</f>
        <v>3.7816709631958989E-4</v>
      </c>
      <c r="E5" s="22">
        <f>Extrapolations!T6</f>
        <v>3.8263409027963075E-4</v>
      </c>
      <c r="F5" s="22">
        <f>Extrapolations!U6</f>
        <v>3.871010842396716E-4</v>
      </c>
      <c r="G5" s="22">
        <f>Extrapolations!V6</f>
        <v>3.9156807819971245E-4</v>
      </c>
      <c r="H5" s="22">
        <f>Extrapolations!W6</f>
        <v>3.9603507215975331E-4</v>
      </c>
      <c r="I5" s="22">
        <f>Extrapolations!X6</f>
        <v>4.0050206611979416E-4</v>
      </c>
      <c r="J5" s="22">
        <f>Extrapolations!Y6</f>
        <v>4.0496906007983502E-4</v>
      </c>
      <c r="K5" s="22">
        <f>Extrapolations!Z6</f>
        <v>4.0943605403987414E-4</v>
      </c>
      <c r="L5" s="22">
        <f>Extrapolations!AA6</f>
        <v>4.1390304799991499E-4</v>
      </c>
      <c r="M5" s="22">
        <f>Extrapolations!AB6</f>
        <v>4.1837004195995585E-4</v>
      </c>
      <c r="N5" s="22">
        <f>Extrapolations!AC6</f>
        <v>4.228370359199967E-4</v>
      </c>
      <c r="O5" s="22">
        <f>Extrapolations!AD6</f>
        <v>4.2730402988003756E-4</v>
      </c>
      <c r="P5" s="22">
        <f>Extrapolations!AE6</f>
        <v>4.3177102384007841E-4</v>
      </c>
      <c r="Q5" s="22">
        <f>Extrapolations!AF6</f>
        <v>4.3623801780011927E-4</v>
      </c>
      <c r="R5" s="22">
        <f>Extrapolations!AG6</f>
        <v>4.4070501176016012E-4</v>
      </c>
      <c r="S5" s="22">
        <f>Extrapolations!AH6</f>
        <v>4.4517200572020098E-4</v>
      </c>
      <c r="T5" s="22">
        <f>Extrapolations!AI6</f>
        <v>4.4963899968024183E-4</v>
      </c>
      <c r="U5" s="22">
        <f>Extrapolations!AJ6</f>
        <v>4.5410599364028269E-4</v>
      </c>
      <c r="V5" s="22">
        <f>Extrapolations!AK6</f>
        <v>4.5857298760032354E-4</v>
      </c>
      <c r="W5" s="22">
        <f>Extrapolations!AL6</f>
        <v>4.630399815603644E-4</v>
      </c>
      <c r="X5" s="22">
        <f>Extrapolations!AM6</f>
        <v>4.6750697552040525E-4</v>
      </c>
      <c r="Y5" s="22">
        <f>Extrapolations!AN6</f>
        <v>4.7197396948044611E-4</v>
      </c>
      <c r="Z5" s="22">
        <f>Extrapolations!AO6</f>
        <v>4.9291404385323897E-4</v>
      </c>
      <c r="AA5" s="22">
        <f>Extrapolations!AP6</f>
        <v>4.8671080272067938E-4</v>
      </c>
      <c r="AB5" s="22">
        <f>Extrapolations!AQ6</f>
        <v>4.8922014105028545E-4</v>
      </c>
      <c r="AC5" s="22">
        <f>Extrapolations!AR6</f>
        <v>4.9189284057946775E-4</v>
      </c>
      <c r="AD5" s="22">
        <f>Extrapolations!AS6</f>
        <v>4.9539892519004575E-4</v>
      </c>
      <c r="AE5" s="22">
        <f>Extrapolations!AT6</f>
        <v>4.9987723215668713E-4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1.1076993251985243E-3</v>
      </c>
      <c r="C8" s="4">
        <f>C$5*Calculations!$B$27</f>
        <v>1.1211003070786469E-3</v>
      </c>
      <c r="D8" s="4">
        <f>D$5*Calculations!$B$27</f>
        <v>1.1345012889587695E-3</v>
      </c>
      <c r="E8" s="4">
        <f>E$5*Calculations!$B$27</f>
        <v>1.147902270838892E-3</v>
      </c>
      <c r="F8" s="4">
        <f>F$5*Calculations!$B$27</f>
        <v>1.1613032527190146E-3</v>
      </c>
      <c r="G8" s="4">
        <f>G$5*Calculations!$B$27</f>
        <v>1.1747042345991371E-3</v>
      </c>
      <c r="H8" s="4">
        <f>H$5*Calculations!$B$27</f>
        <v>1.1881052164792597E-3</v>
      </c>
      <c r="I8" s="4">
        <f>I$5*Calculations!$B$27</f>
        <v>1.2015061983593823E-3</v>
      </c>
      <c r="J8" s="4">
        <f>J$5*Calculations!$B$27</f>
        <v>1.2149071802395048E-3</v>
      </c>
      <c r="K8" s="4">
        <f>K$5*Calculations!$B$27</f>
        <v>1.2283081621196222E-3</v>
      </c>
      <c r="L8" s="4">
        <f>L$5*Calculations!$B$27</f>
        <v>1.2417091439997448E-3</v>
      </c>
      <c r="M8" s="4">
        <f>M$5*Calculations!$B$27</f>
        <v>1.2551101258798673E-3</v>
      </c>
      <c r="N8" s="4">
        <f>N$5*Calculations!$B$27</f>
        <v>1.2685111077599899E-3</v>
      </c>
      <c r="O8" s="4">
        <f>O$5*Calculations!$B$27</f>
        <v>1.2819120896401125E-3</v>
      </c>
      <c r="P8" s="4">
        <f>P$5*Calculations!$B$27</f>
        <v>1.295313071520235E-3</v>
      </c>
      <c r="Q8" s="4">
        <f>Q$5*Calculations!$B$27</f>
        <v>1.3087140534003576E-3</v>
      </c>
      <c r="R8" s="4">
        <f>R$5*Calculations!$B$27</f>
        <v>1.3221150352804802E-3</v>
      </c>
      <c r="S8" s="4">
        <f>S$5*Calculations!$B$27</f>
        <v>1.3355160171606027E-3</v>
      </c>
      <c r="T8" s="4">
        <f>T$5*Calculations!$B$27</f>
        <v>1.3489169990407253E-3</v>
      </c>
      <c r="U8" s="4">
        <f>U$5*Calculations!$B$27</f>
        <v>1.3623179809208478E-3</v>
      </c>
      <c r="V8" s="4">
        <f>V$5*Calculations!$B$27</f>
        <v>1.3757189628009704E-3</v>
      </c>
      <c r="W8" s="4">
        <f>W$5*Calculations!$B$27</f>
        <v>1.389119944681093E-3</v>
      </c>
      <c r="X8" s="4">
        <f>X$5*Calculations!$B$27</f>
        <v>1.4025209265612155E-3</v>
      </c>
      <c r="Y8" s="4">
        <f>Y$5*Calculations!$B$27</f>
        <v>1.4159219084413381E-3</v>
      </c>
      <c r="Z8" s="4">
        <f>Z$5*Calculations!$B$27</f>
        <v>1.4787421315597166E-3</v>
      </c>
      <c r="AA8" s="4">
        <f>AA$5*Calculations!$B$27</f>
        <v>1.4601324081620379E-3</v>
      </c>
      <c r="AB8" s="4">
        <f>AB$5*Calculations!$B$27</f>
        <v>1.4676604231508561E-3</v>
      </c>
      <c r="AC8" s="4">
        <f>AC$5*Calculations!$B$27</f>
        <v>1.4756785217384029E-3</v>
      </c>
      <c r="AD8" s="4">
        <f>AD$5*Calculations!$B$27</f>
        <v>1.4861967755701369E-3</v>
      </c>
      <c r="AE8" s="4">
        <f>AE$5*Calculations!$B$27</f>
        <v>1.4996316964700611E-3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E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</row>
    <row r="5" spans="1:34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5"/>
  <cols>
    <col min="1" max="1" width="31.0898437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E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G2" s="4"/>
      <c r="AH2" s="4"/>
    </row>
    <row r="3" spans="1:34">
      <c r="A3" t="s">
        <v>3</v>
      </c>
      <c r="B3" s="4">
        <v>1.110710625237613E-3</v>
      </c>
      <c r="C3" s="4">
        <f t="shared" ref="C3:C8" si="1">B3</f>
        <v>1.110710625237613E-3</v>
      </c>
      <c r="D3" s="4">
        <f t="shared" ref="D3:Q3" si="2">C3</f>
        <v>1.110710625237613E-3</v>
      </c>
      <c r="E3" s="4">
        <f t="shared" si="2"/>
        <v>1.110710625237613E-3</v>
      </c>
      <c r="F3" s="4">
        <f t="shared" si="2"/>
        <v>1.110710625237613E-3</v>
      </c>
      <c r="G3" s="4">
        <f t="shared" si="2"/>
        <v>1.110710625237613E-3</v>
      </c>
      <c r="H3" s="4">
        <f t="shared" si="2"/>
        <v>1.110710625237613E-3</v>
      </c>
      <c r="I3" s="4">
        <f t="shared" si="2"/>
        <v>1.110710625237613E-3</v>
      </c>
      <c r="J3" s="4">
        <f t="shared" si="2"/>
        <v>1.110710625237613E-3</v>
      </c>
      <c r="K3" s="4">
        <f t="shared" si="2"/>
        <v>1.110710625237613E-3</v>
      </c>
      <c r="L3" s="4">
        <f t="shared" si="2"/>
        <v>1.110710625237613E-3</v>
      </c>
      <c r="M3" s="4">
        <f t="shared" si="2"/>
        <v>1.110710625237613E-3</v>
      </c>
      <c r="N3" s="4">
        <f t="shared" si="2"/>
        <v>1.110710625237613E-3</v>
      </c>
      <c r="O3" s="4">
        <f t="shared" si="2"/>
        <v>1.110710625237613E-3</v>
      </c>
      <c r="P3" s="4">
        <f t="shared" si="2"/>
        <v>1.110710625237613E-3</v>
      </c>
      <c r="Q3" s="4">
        <f t="shared" si="2"/>
        <v>1.110710625237613E-3</v>
      </c>
      <c r="R3" s="4">
        <f t="shared" si="0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G3" s="4"/>
      <c r="AH3" s="4"/>
    </row>
    <row r="4" spans="1:34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G4" s="4"/>
      <c r="AH4" s="4"/>
    </row>
    <row r="5" spans="1:34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G5" s="4"/>
      <c r="AH5" s="4"/>
    </row>
    <row r="6" spans="1:34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G6" s="4"/>
      <c r="AH6" s="4"/>
    </row>
    <row r="7" spans="1:34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G7" s="4"/>
      <c r="AH7" s="4"/>
    </row>
    <row r="8" spans="1:34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D11" sqref="D11"/>
    </sheetView>
  </sheetViews>
  <sheetFormatPr defaultRowHeight="14.5"/>
  <cols>
    <col min="1" max="1" width="31.0898437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2017-06-26T22:04:22Z</dcterms:created>
  <dcterms:modified xsi:type="dcterms:W3CDTF">2023-09-27T14:39:03Z</dcterms:modified>
</cp:coreProperties>
</file>